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CRP_GLDC Jake\GLDC PMU\W3Bil Projects MEL_GLDC\2018 (Mohan) W3Bil Projects\"/>
    </mc:Choice>
  </mc:AlternateContent>
  <xr:revisionPtr revIDLastSave="0" documentId="13_ncr:1_{BE4A95F0-4D79-4228-82CE-B61681E267B9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_FilterDatabase" localSheetId="0" hidden="1">Sheet1!$A$3:$O$27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6" i="1" l="1"/>
  <c r="M27" i="1" s="1"/>
  <c r="L26" i="1"/>
  <c r="M21" i="1"/>
  <c r="L21" i="1"/>
  <c r="L27" i="1" l="1"/>
</calcChain>
</file>

<file path=xl/sharedStrings.xml><?xml version="1.0" encoding="utf-8"?>
<sst xmlns="http://schemas.openxmlformats.org/spreadsheetml/2006/main" count="229" uniqueCount="154">
  <si>
    <t>Donor</t>
  </si>
  <si>
    <t>Sources of Funding</t>
  </si>
  <si>
    <t>Program/Project</t>
  </si>
  <si>
    <t>CRP</t>
  </si>
  <si>
    <t>Proj.Code</t>
  </si>
  <si>
    <t>Region</t>
  </si>
  <si>
    <t>Location</t>
  </si>
  <si>
    <t>Project Scientist</t>
  </si>
  <si>
    <t>FP2</t>
  </si>
  <si>
    <t>Budget from Sch II</t>
  </si>
  <si>
    <t>Government of Karnataka, India</t>
  </si>
  <si>
    <t xml:space="preserve">Bilateral </t>
  </si>
  <si>
    <t>Strengthening Bhoochetana a Sustainable Agriculture Mission for Improved Livelihoods in Karnataka - Bhoochetana Phase II.</t>
  </si>
  <si>
    <t>Asia</t>
  </si>
  <si>
    <t>CRP18 GLDC</t>
  </si>
  <si>
    <t>YKA08</t>
  </si>
  <si>
    <t>Patancheru</t>
  </si>
  <si>
    <t>Dr. S. P. Wani</t>
  </si>
  <si>
    <t>IKP Knowledge Park, Telangana, India</t>
  </si>
  <si>
    <t>Promoting Peanut based Food supplements through partnerships to Treat Malnutrition in Bangladesh (USAID)</t>
  </si>
  <si>
    <t>YIKP01</t>
  </si>
  <si>
    <t>University of Saskatchewan, Canada</t>
  </si>
  <si>
    <t>Scaling-up Pulse Innovations for Nutrition Security in Southern Ethiopia (IDRC, Canada)</t>
  </si>
  <si>
    <t>ESA</t>
  </si>
  <si>
    <t>YCD28</t>
  </si>
  <si>
    <t>Ethiopia</t>
  </si>
  <si>
    <t>Dr. Amede Tilahun</t>
  </si>
  <si>
    <t>Oxford Policy Management</t>
  </si>
  <si>
    <t>A1152 Sustainable Agricultural Research and Learning in Africa Programme (SAIRALA)</t>
  </si>
  <si>
    <t>YOPM02</t>
  </si>
  <si>
    <t>Africa</t>
  </si>
  <si>
    <t>Society for Elimination of Rrural Poverty, Department of Rural Development, Govt. of Andhra Pradesh, India</t>
  </si>
  <si>
    <t>Empowerment of FPO Memebers for Productivity Enhancement through Capacity Building and Digital Tools</t>
  </si>
  <si>
    <t>YAP18</t>
  </si>
  <si>
    <t>Dr. R. Srikanth</t>
  </si>
  <si>
    <t>AECOM Services Pty Ltd, Australia</t>
  </si>
  <si>
    <t>Initial support to LAUNCH Food Innovators – Smart Foods Myanmar and Tanzania (Department of Foreign Affairs and Trade-DFAT)</t>
  </si>
  <si>
    <t>YAEC01 &amp; 01A</t>
  </si>
  <si>
    <t>Ms Joanna Kane-Potaka</t>
  </si>
  <si>
    <t>African Development Bank  thru IITA</t>
  </si>
  <si>
    <t>Nigeria Agricultural Transformation Agenda Support Program - Phase 1 (ATASP-1)- Sorghum</t>
  </si>
  <si>
    <t>WCA</t>
  </si>
  <si>
    <t>YIT08</t>
  </si>
  <si>
    <t>Kano / Niamey</t>
  </si>
  <si>
    <t>Dr. Ajeigbe Hakeem</t>
  </si>
  <si>
    <t>FAO, Nigeria</t>
  </si>
  <si>
    <t>Accelerating Agriculture Development: A Partnership Approach to Cereal-Legume Systems Improvement in Yobe Statte of Nigeria</t>
  </si>
  <si>
    <t>YFA66</t>
  </si>
  <si>
    <t>Dr. A. Hakeem</t>
  </si>
  <si>
    <t>Ministry of Tribal Affairs, Govt. of India</t>
  </si>
  <si>
    <t>A study on the nutritional status of school children of EMRS through a baseline survey in Odisha</t>
  </si>
  <si>
    <t>YIN66</t>
  </si>
  <si>
    <t>Dr. K.K. Sharma / Mr A Selvaraj</t>
  </si>
  <si>
    <t>ICRISAT</t>
  </si>
  <si>
    <t>Smart Food Endowment Fund</t>
  </si>
  <si>
    <t>YSFE01</t>
  </si>
  <si>
    <t>Department of Rural Development, District Rural Development Agency (DRDA), Government of Telangana</t>
  </si>
  <si>
    <t>Sustainable agricultural development through holistic value chain interventions and linking of groundnut farmers to markets in Wanaparthy District of Telangana - Establishment of Processing units to facilitate value addition opportunities for the farmers &amp; SHGs</t>
  </si>
  <si>
    <t>YTS04</t>
  </si>
  <si>
    <t>Mr S Aravazhi</t>
  </si>
  <si>
    <t>Walmart Foundation, USA</t>
  </si>
  <si>
    <t>Accelerating value chain benefits for improved income for farmers and nutrition for consumers</t>
  </si>
  <si>
    <t>YWM01</t>
  </si>
  <si>
    <t>Dr. K.K. Sharma</t>
  </si>
  <si>
    <t>National Agricultural Innovation Fund (NAIF)</t>
  </si>
  <si>
    <t>Establishment of Agri-Business Incubation (ABI) Centers under XIIth Plan Scheme for National Agriculture Innovation Fund (NAIF)</t>
  </si>
  <si>
    <t>YIN57 - 57A</t>
  </si>
  <si>
    <t>Dr. K K Sharma</t>
  </si>
  <si>
    <t>TRICOR, Government of Teleangana</t>
  </si>
  <si>
    <t>TWD-TRICOR-Exposure Visit to Tribal farmers - Project for arranging exposure visits to the (500) tribal farmers to various locations in India for the year 2017-18</t>
  </si>
  <si>
    <t>YTS03</t>
  </si>
  <si>
    <t>Ministry of External Affairs, Government of india</t>
  </si>
  <si>
    <t xml:space="preserve">Training: Business plan preparation and operations management </t>
  </si>
  <si>
    <t>YIN64</t>
  </si>
  <si>
    <t>Patacnheru</t>
  </si>
  <si>
    <t>Dr. K.K. Sharma/Mr. S. Aravazhi</t>
  </si>
  <si>
    <t xml:space="preserve">Department of Science and Technology </t>
  </si>
  <si>
    <t>Nutrional and Nutraceutical Properties of cereal  and legume-based traditional foods from India and South Africa and their role in addressing malnutrition,</t>
  </si>
  <si>
    <t>YDS39</t>
  </si>
  <si>
    <t>Dr Saikat Datta Mazumdar</t>
  </si>
  <si>
    <t>Department of Science and Technology, India</t>
  </si>
  <si>
    <t>Mapping of IPRs and its Management in Academic/Research Institutions: A Study on Agricultural Research Sector In India</t>
  </si>
  <si>
    <t>YDS65</t>
  </si>
  <si>
    <t>Dr Suryamani Tripathi</t>
  </si>
  <si>
    <t>Bilateral</t>
  </si>
  <si>
    <t>ILRI</t>
  </si>
  <si>
    <t>Window 3</t>
  </si>
  <si>
    <t>Feed the Future - Accelerated Value Chains Development Program (FtF AVCD) {USAID}</t>
  </si>
  <si>
    <t>YUS135</t>
  </si>
  <si>
    <t>Nairobi</t>
  </si>
  <si>
    <t>Dr. Moses Siambi</t>
  </si>
  <si>
    <t>CGIAR</t>
  </si>
  <si>
    <t>Tropical Legumes III - Improving Livelihoods for Smallholder Farmers: Enhanced Grain Legume Productivity and Production in Sub-Saharan Africa and South Asia (Bill &amp; Melinda Gates Foundation (BMGF), USA)</t>
  </si>
  <si>
    <t>YGF80-87</t>
  </si>
  <si>
    <t>Asia /ESA/WCA</t>
  </si>
  <si>
    <t>Dr. Rajeev Varshney</t>
  </si>
  <si>
    <t>IFAD</t>
  </si>
  <si>
    <t>Strengthening Sorghum and Millet Value Chains for Food, Nutritional and Income Security in Arid and Semi-arid Lands of Kenya and United Republic of Tanzania (SOMNI)</t>
  </si>
  <si>
    <t>YIF31</t>
  </si>
  <si>
    <t>Dr Henry Ojulong</t>
  </si>
  <si>
    <t>Scaling up Groundnut Technology Diffusion (USAID)</t>
  </si>
  <si>
    <t>YUS122-124</t>
  </si>
  <si>
    <t>Bamako</t>
  </si>
  <si>
    <t>Dr. Desmae Haile / Dr. Tabo Ramadjita</t>
  </si>
  <si>
    <t>W3</t>
  </si>
  <si>
    <t>Total GLDC</t>
  </si>
  <si>
    <t>In US$ 000</t>
  </si>
  <si>
    <t>S.No.</t>
  </si>
  <si>
    <t>FP 2 planned Budget</t>
  </si>
  <si>
    <t>ICRISAT - 2018: Projects mapped to FP2</t>
  </si>
  <si>
    <t>https://mel.cgiar.org/project/edit/id/656</t>
  </si>
  <si>
    <t>https://mel.cgiar.org/planning/manageactivity/id/1617</t>
  </si>
  <si>
    <t>https://mel.cgiar.org/project/edit/id/692</t>
  </si>
  <si>
    <t>https://mel.cgiar.org/planning/manageactivity/id/1653</t>
  </si>
  <si>
    <t>https://mel.cgiar.org/project/edit/id/1142</t>
  </si>
  <si>
    <t>https://mel.cgiar.org/planning/manageactivity/id/2463</t>
  </si>
  <si>
    <t>https://mel.cgiar.org/project/edit/id/687</t>
  </si>
  <si>
    <t>https://mel.cgiar.org/planning/manageactivity/id/1648</t>
  </si>
  <si>
    <t>https://mel.cgiar.org/project/edit/id/1188</t>
  </si>
  <si>
    <t>https://mel.cgiar.org/planning/manageactivity/id/2551</t>
  </si>
  <si>
    <t>https://mel.cgiar.org/project/edit/id/622</t>
  </si>
  <si>
    <t>https://mel.cgiar.org/planning/manageactivity/id/1583</t>
  </si>
  <si>
    <t>https://mel.cgiar.org/project/edit/id/689</t>
  </si>
  <si>
    <t>https://mel.cgiar.org/planning/manageactivity/id/1650</t>
  </si>
  <si>
    <t>https://mel.cgiar.org/project/edit/id/81</t>
  </si>
  <si>
    <t>https://mel.cgiar.org/planning/manageactivity/id/323</t>
  </si>
  <si>
    <t>https://mel.cgiar.org/project/edit/id/1178</t>
  </si>
  <si>
    <t>https://mel.cgiar.org/planning/manageactivity/id/2541</t>
  </si>
  <si>
    <t>https://mel.cgiar.org/project/edit/id/642</t>
  </si>
  <si>
    <t>https://mel.cgiar.org/planning/manageactivity/id/1603</t>
  </si>
  <si>
    <t>https://mel.cgiar.org/project/edit/id/628</t>
  </si>
  <si>
    <t>https://mel.cgiar.org/planning/manageactivity/id/1589</t>
  </si>
  <si>
    <t>https://mel.cgiar.org/project/edit/id/649</t>
  </si>
  <si>
    <t>https://mel.cgiar.org/planning/manageactivity/id/1610</t>
  </si>
  <si>
    <t>https://mel.cgiar.org/project/edit/id/67</t>
  </si>
  <si>
    <t>https://mel.cgiar.org/planning/manageactivity/id/263</t>
  </si>
  <si>
    <t>https://mel.cgiar.org/project/edit/id/651</t>
  </si>
  <si>
    <t>https://mel.cgiar.org/planning/manageactivity/id/1612</t>
  </si>
  <si>
    <t>https://mel.cgiar.org/project/edit/id/1143</t>
  </si>
  <si>
    <t>https://mel.cgiar.org/planning/manageactivity/id/2464</t>
  </si>
  <si>
    <t>https://mel.cgiar.org/project/edit/id/623</t>
  </si>
  <si>
    <t>https://mel.cgiar.org/planning/manageactivity/id/1584</t>
  </si>
  <si>
    <t>MEL Edit Link</t>
  </si>
  <si>
    <t>MEL Manage Link</t>
  </si>
  <si>
    <t>https://mel.cgiar.org/project/edit/id/1344</t>
  </si>
  <si>
    <t>https://mel.cgiar.org/planning/manageactivity/id/2752</t>
  </si>
  <si>
    <t>https://mel.cgiar.org/project/edit/id/1334</t>
  </si>
  <si>
    <t>https://mel.cgiar.org/planning/manageactivity/id/2742</t>
  </si>
  <si>
    <t>https://mel.cgiar.org/project/edit/id/1343</t>
  </si>
  <si>
    <t>https://mel.cgiar.org/planning/manageactivity/id/2751</t>
  </si>
  <si>
    <t>https://mel.cgiar.org/project/edit/id/1345</t>
  </si>
  <si>
    <t>https://mel.cgiar.org/planning/manageactivity/id/2753</t>
  </si>
  <si>
    <t>https://mel.cgiar.org/project/edit/id/1346</t>
  </si>
  <si>
    <t>https://mel.cgiar.org/planning/manageactivity/id/2754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</si>
</sst>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4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10" fillId="0" borderId="0" applyNumberFormat="0" applyFill="0" applyBorder="0" applyAlignment="0" applyProtection="0"/>
    <xf numFmtId="0" fontId="1" fillId="0" borderId="0"/>
  </cellStyleXfs>
  <cellXfs count="75">
    <xf numFmtId="0" fontId="0" fillId="0" borderId="0" xfId="0"/>
    <xf numFmtId="0" fontId="4" fillId="0" borderId="0" xfId="3" applyFont="1" applyFill="1" applyAlignment="1" applyProtection="1">
      <alignment vertical="justify" wrapText="1"/>
      <protection locked="0"/>
    </xf>
    <xf numFmtId="0" fontId="3" fillId="0" borderId="0" xfId="3" applyFill="1" applyAlignment="1" applyProtection="1">
      <alignment horizontal="left" vertical="justify" wrapText="1"/>
      <protection locked="0"/>
    </xf>
    <xf numFmtId="0" fontId="3" fillId="0" borderId="0" xfId="3" applyFill="1" applyAlignment="1" applyProtection="1">
      <alignment horizontal="center" vertical="top"/>
      <protection locked="0"/>
    </xf>
    <xf numFmtId="0" fontId="3" fillId="0" borderId="0" xfId="3" applyFill="1" applyAlignment="1" applyProtection="1">
      <alignment horizontal="center" wrapText="1"/>
      <protection locked="0"/>
    </xf>
    <xf numFmtId="0" fontId="5" fillId="0" borderId="0" xfId="3" applyFont="1" applyFill="1" applyProtection="1">
      <protection locked="0"/>
    </xf>
    <xf numFmtId="0" fontId="3" fillId="0" borderId="0" xfId="3" applyFill="1" applyAlignment="1" applyProtection="1">
      <alignment horizontal="left"/>
      <protection locked="0"/>
    </xf>
    <xf numFmtId="0" fontId="3" fillId="0" borderId="0" xfId="3" applyFill="1" applyProtection="1">
      <protection locked="0"/>
    </xf>
    <xf numFmtId="0" fontId="3" fillId="0" borderId="0" xfId="3" applyFill="1"/>
    <xf numFmtId="0" fontId="0" fillId="0" borderId="0" xfId="0" applyAlignment="1">
      <alignment horizontal="center"/>
    </xf>
    <xf numFmtId="9" fontId="6" fillId="3" borderId="1" xfId="3" applyNumberFormat="1" applyFont="1" applyFill="1" applyBorder="1" applyAlignment="1" applyProtection="1">
      <alignment horizontal="center" vertical="center" wrapText="1"/>
      <protection locked="0"/>
    </xf>
    <xf numFmtId="164" fontId="6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3" applyFill="1" applyBorder="1" applyAlignment="1" applyProtection="1">
      <alignment vertical="top"/>
      <protection locked="0"/>
    </xf>
    <xf numFmtId="0" fontId="3" fillId="0" borderId="1" xfId="3" applyFill="1" applyBorder="1" applyAlignment="1" applyProtection="1">
      <alignment vertical="top" wrapText="1"/>
      <protection locked="0"/>
    </xf>
    <xf numFmtId="0" fontId="3" fillId="0" borderId="1" xfId="3" applyFill="1" applyBorder="1" applyAlignment="1" applyProtection="1">
      <alignment horizontal="center" vertical="top" wrapText="1"/>
      <protection locked="0"/>
    </xf>
    <xf numFmtId="0" fontId="3" fillId="0" borderId="1" xfId="3" applyFill="1" applyBorder="1" applyAlignment="1" applyProtection="1">
      <alignment horizontal="center" vertical="top"/>
      <protection locked="0"/>
    </xf>
    <xf numFmtId="164" fontId="3" fillId="0" borderId="1" xfId="3" applyNumberFormat="1" applyFill="1" applyBorder="1" applyAlignment="1">
      <alignment vertical="top"/>
    </xf>
    <xf numFmtId="164" fontId="3" fillId="0" borderId="1" xfId="3" applyNumberFormat="1" applyFill="1" applyBorder="1" applyAlignment="1" applyProtection="1">
      <alignment horizontal="left" vertical="top"/>
      <protection locked="0"/>
    </xf>
    <xf numFmtId="164" fontId="3" fillId="0" borderId="1" xfId="3" applyNumberFormat="1" applyFill="1" applyBorder="1" applyAlignment="1" applyProtection="1">
      <alignment horizontal="left" vertical="top" wrapText="1"/>
      <protection locked="0"/>
    </xf>
    <xf numFmtId="9" fontId="3" fillId="0" borderId="1" xfId="3" applyNumberFormat="1" applyFill="1" applyBorder="1" applyAlignment="1" applyProtection="1">
      <alignment vertical="top"/>
      <protection locked="0"/>
    </xf>
    <xf numFmtId="0" fontId="0" fillId="0" borderId="0" xfId="0" applyFont="1" applyFill="1"/>
    <xf numFmtId="0" fontId="0" fillId="0" borderId="0" xfId="0" applyFill="1"/>
    <xf numFmtId="0" fontId="3" fillId="0" borderId="1" xfId="3" applyFont="1" applyFill="1" applyBorder="1" applyAlignment="1" applyProtection="1">
      <alignment vertical="top"/>
      <protection locked="0"/>
    </xf>
    <xf numFmtId="0" fontId="3" fillId="0" borderId="1" xfId="3" applyFont="1" applyFill="1" applyBorder="1" applyAlignment="1" applyProtection="1">
      <alignment vertical="top" wrapText="1"/>
      <protection locked="0"/>
    </xf>
    <xf numFmtId="0" fontId="3" fillId="0" borderId="1" xfId="3" applyFont="1" applyFill="1" applyBorder="1" applyAlignment="1" applyProtection="1">
      <alignment horizontal="center" vertical="top" wrapText="1"/>
      <protection locked="0"/>
    </xf>
    <xf numFmtId="0" fontId="3" fillId="0" borderId="1" xfId="3" applyFont="1" applyFill="1" applyBorder="1" applyAlignment="1" applyProtection="1">
      <alignment horizontal="center" vertical="top"/>
      <protection locked="0"/>
    </xf>
    <xf numFmtId="164" fontId="3" fillId="0" borderId="1" xfId="3" applyNumberFormat="1" applyFont="1" applyFill="1" applyBorder="1" applyAlignment="1">
      <alignment vertical="top"/>
    </xf>
    <xf numFmtId="164" fontId="3" fillId="0" borderId="1" xfId="3" applyNumberFormat="1" applyFont="1" applyFill="1" applyBorder="1" applyAlignment="1" applyProtection="1">
      <alignment horizontal="left" vertical="top"/>
      <protection locked="0"/>
    </xf>
    <xf numFmtId="164" fontId="3" fillId="0" borderId="1" xfId="3" applyNumberFormat="1" applyFont="1" applyFill="1" applyBorder="1" applyAlignment="1" applyProtection="1">
      <alignment horizontal="left" vertical="top" wrapText="1"/>
      <protection locked="0"/>
    </xf>
    <xf numFmtId="9" fontId="3" fillId="0" borderId="1" xfId="3" applyNumberFormat="1" applyFont="1" applyFill="1" applyBorder="1" applyAlignment="1" applyProtection="1">
      <alignment vertical="top"/>
      <protection locked="0"/>
    </xf>
    <xf numFmtId="164" fontId="3" fillId="0" borderId="1" xfId="3" quotePrefix="1" applyNumberFormat="1" applyFill="1" applyBorder="1" applyAlignment="1">
      <alignment horizontal="left" vertical="top"/>
    </xf>
    <xf numFmtId="0" fontId="3" fillId="0" borderId="1" xfId="3" applyFill="1" applyBorder="1" applyAlignment="1" applyProtection="1">
      <alignment vertical="justify" wrapText="1"/>
      <protection locked="0"/>
    </xf>
    <xf numFmtId="0" fontId="3" fillId="0" borderId="1" xfId="3" applyFill="1" applyBorder="1" applyAlignment="1" applyProtection="1">
      <alignment horizontal="left" vertical="justify" wrapText="1"/>
      <protection locked="0"/>
    </xf>
    <xf numFmtId="0" fontId="3" fillId="0" borderId="1" xfId="3" applyFont="1" applyFill="1" applyBorder="1" applyAlignment="1" applyProtection="1">
      <alignment horizontal="left" vertical="justify" wrapText="1"/>
      <protection locked="0"/>
    </xf>
    <xf numFmtId="0" fontId="0" fillId="0" borderId="1" xfId="0" applyFill="1" applyBorder="1" applyAlignment="1">
      <alignment horizontal="center"/>
    </xf>
    <xf numFmtId="0" fontId="3" fillId="0" borderId="1" xfId="3" applyFont="1" applyFill="1" applyBorder="1" applyAlignment="1" applyProtection="1">
      <alignment horizontal="left"/>
      <protection locked="0"/>
    </xf>
    <xf numFmtId="0" fontId="3" fillId="0" borderId="1" xfId="3" applyFill="1" applyBorder="1" applyAlignment="1" applyProtection="1">
      <alignment horizontal="left"/>
      <protection locked="0"/>
    </xf>
    <xf numFmtId="9" fontId="3" fillId="0" borderId="1" xfId="3" applyNumberFormat="1" applyFill="1" applyBorder="1" applyProtection="1">
      <protection locked="0"/>
    </xf>
    <xf numFmtId="0" fontId="3" fillId="0" borderId="1" xfId="3" applyFont="1" applyFill="1" applyBorder="1" applyAlignment="1" applyProtection="1">
      <alignment vertical="justify" wrapText="1"/>
      <protection locked="0"/>
    </xf>
    <xf numFmtId="0" fontId="0" fillId="0" borderId="1" xfId="0" applyFont="1" applyFill="1" applyBorder="1" applyAlignment="1">
      <alignment horizontal="center"/>
    </xf>
    <xf numFmtId="9" fontId="3" fillId="0" borderId="1" xfId="3" applyNumberFormat="1" applyFont="1" applyFill="1" applyBorder="1" applyProtection="1">
      <protection locked="0"/>
    </xf>
    <xf numFmtId="0" fontId="0" fillId="0" borderId="1" xfId="0" applyFill="1" applyBorder="1" applyAlignment="1">
      <alignment horizontal="left"/>
    </xf>
    <xf numFmtId="9" fontId="3" fillId="0" borderId="1" xfId="2" applyFont="1" applyFill="1" applyBorder="1" applyProtection="1">
      <protection locked="0"/>
    </xf>
    <xf numFmtId="0" fontId="3" fillId="4" borderId="1" xfId="3" applyFont="1" applyFill="1" applyBorder="1" applyAlignment="1" applyProtection="1">
      <alignment vertical="top"/>
      <protection locked="0"/>
    </xf>
    <xf numFmtId="0" fontId="0" fillId="4" borderId="1" xfId="0" applyFill="1" applyBorder="1"/>
    <xf numFmtId="0" fontId="7" fillId="4" borderId="1" xfId="0" applyFont="1" applyFill="1" applyBorder="1" applyAlignment="1" applyProtection="1">
      <alignment vertical="center" wrapText="1"/>
      <protection locked="0"/>
    </xf>
    <xf numFmtId="0" fontId="3" fillId="4" borderId="1" xfId="3" applyFill="1" applyBorder="1" applyAlignment="1" applyProtection="1">
      <alignment horizontal="center" vertical="top"/>
      <protection locked="0"/>
    </xf>
    <xf numFmtId="0" fontId="0" fillId="4" borderId="1" xfId="0" applyFill="1" applyBorder="1" applyAlignment="1">
      <alignment horizontal="center"/>
    </xf>
    <xf numFmtId="164" fontId="5" fillId="4" borderId="1" xfId="1" applyNumberFormat="1" applyFont="1" applyFill="1" applyBorder="1" applyAlignment="1" applyProtection="1">
      <alignment vertical="top"/>
      <protection locked="0"/>
    </xf>
    <xf numFmtId="164" fontId="7" fillId="4" borderId="1" xfId="1" applyNumberFormat="1" applyFont="1" applyFill="1" applyBorder="1" applyAlignment="1" applyProtection="1">
      <alignment horizontal="center" vertical="center"/>
    </xf>
    <xf numFmtId="164" fontId="7" fillId="4" borderId="1" xfId="1" applyNumberFormat="1" applyFont="1" applyFill="1" applyBorder="1" applyAlignment="1" applyProtection="1">
      <alignment horizontal="center" vertical="center"/>
      <protection locked="0"/>
    </xf>
    <xf numFmtId="164" fontId="8" fillId="4" borderId="1" xfId="1" applyNumberFormat="1" applyFont="1" applyFill="1" applyBorder="1" applyAlignment="1" applyProtection="1">
      <alignment horizontal="left" vertical="center"/>
      <protection locked="0"/>
    </xf>
    <xf numFmtId="9" fontId="3" fillId="4" borderId="1" xfId="2" applyFont="1" applyFill="1" applyBorder="1" applyProtection="1">
      <protection locked="0"/>
    </xf>
    <xf numFmtId="164" fontId="3" fillId="0" borderId="1" xfId="3" quotePrefix="1" applyNumberFormat="1" applyFont="1" applyFill="1" applyBorder="1" applyAlignment="1">
      <alignment horizontal="left" vertical="top"/>
    </xf>
    <xf numFmtId="164" fontId="9" fillId="4" borderId="1" xfId="1" applyNumberFormat="1" applyFont="1" applyFill="1" applyBorder="1"/>
    <xf numFmtId="0" fontId="9" fillId="5" borderId="1" xfId="0" applyFont="1" applyFill="1" applyBorder="1"/>
    <xf numFmtId="164" fontId="9" fillId="5" borderId="1" xfId="1" applyNumberFormat="1" applyFont="1" applyFill="1" applyBorder="1"/>
    <xf numFmtId="0" fontId="9" fillId="0" borderId="0" xfId="0" applyFont="1"/>
    <xf numFmtId="164" fontId="0" fillId="0" borderId="0" xfId="0" applyNumberFormat="1"/>
    <xf numFmtId="0" fontId="2" fillId="0" borderId="0" xfId="0" applyFont="1"/>
    <xf numFmtId="0" fontId="0" fillId="0" borderId="1" xfId="0" applyFont="1" applyFill="1" applyBorder="1"/>
    <xf numFmtId="0" fontId="0" fillId="0" borderId="1" xfId="0" applyFill="1" applyBorder="1"/>
    <xf numFmtId="0" fontId="0" fillId="0" borderId="1" xfId="0" applyBorder="1"/>
    <xf numFmtId="0" fontId="9" fillId="0" borderId="1" xfId="0" applyFont="1" applyBorder="1"/>
    <xf numFmtId="9" fontId="4" fillId="0" borderId="0" xfId="3" applyNumberFormat="1" applyFont="1" applyFill="1" applyBorder="1" applyAlignment="1" applyProtection="1">
      <alignment horizontal="center"/>
      <protection locked="0"/>
    </xf>
    <xf numFmtId="0" fontId="5" fillId="2" borderId="1" xfId="3" applyFont="1" applyFill="1" applyBorder="1" applyAlignment="1" applyProtection="1">
      <alignment horizontal="center" vertical="center" wrapText="1"/>
      <protection locked="0"/>
    </xf>
    <xf numFmtId="164" fontId="5" fillId="2" borderId="1" xfId="3" applyNumberFormat="1" applyFont="1" applyFill="1" applyBorder="1" applyAlignment="1" applyProtection="1">
      <alignment horizontal="center" vertical="center"/>
      <protection locked="0"/>
    </xf>
    <xf numFmtId="0" fontId="3" fillId="0" borderId="1" xfId="3" applyFill="1" applyBorder="1"/>
    <xf numFmtId="0" fontId="3" fillId="0" borderId="1" xfId="3" applyFont="1" applyFill="1" applyBorder="1"/>
    <xf numFmtId="0" fontId="2" fillId="0" borderId="1" xfId="0" applyFont="1" applyBorder="1" applyAlignment="1">
      <alignment horizontal="center"/>
    </xf>
    <xf numFmtId="0" fontId="0" fillId="6" borderId="1" xfId="0" applyFill="1" applyBorder="1"/>
    <xf numFmtId="0" fontId="2" fillId="0" borderId="1" xfId="0" applyFont="1" applyBorder="1" applyAlignment="1">
      <alignment horizontal="center" vertical="center"/>
    </xf>
    <xf numFmtId="0" fontId="10" fillId="0" borderId="1" xfId="4" applyBorder="1" applyAlignment="1" applyProtection="1">
      <alignment horizontal="left" vertical="top" wrapText="1"/>
      <protection locked="0"/>
    </xf>
    <xf numFmtId="0" fontId="10" fillId="0" borderId="1" xfId="4" applyBorder="1" applyAlignment="1" applyProtection="1">
      <alignment horizontal="left" vertical="top"/>
      <protection locked="0"/>
    </xf>
    <xf numFmtId="0" fontId="2" fillId="0" borderId="0" xfId="0" applyFont="1" applyAlignment="1">
      <alignment horizontal="center"/>
    </xf>
  </cellXfs>
  <cellStyles count="6">
    <cellStyle name="Comma" xfId="1" builtinId="3"/>
    <cellStyle name="Hyperlink" xfId="4" builtinId="8"/>
    <cellStyle name="Normal" xfId="0" builtinId="0"/>
    <cellStyle name="Normal 2" xfId="5" xr:uid="{9CBC9E02-6B59-4E1B-9F85-79BDC8273F33}"/>
    <cellStyle name="Normal 4" xfId="3" xr:uid="{00000000-0005-0000-0000-000002000000}"/>
    <cellStyle name="Percent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mel.cgiar.org/project/edit/id/689" TargetMode="External"/><Relationship Id="rId18" Type="http://schemas.openxmlformats.org/officeDocument/2006/relationships/hyperlink" Target="https://mel.cgiar.org/planning/manageactivity/id/2541" TargetMode="External"/><Relationship Id="rId26" Type="http://schemas.openxmlformats.org/officeDocument/2006/relationships/hyperlink" Target="https://mel.cgiar.org/planning/manageactivity/id/263" TargetMode="External"/><Relationship Id="rId39" Type="http://schemas.openxmlformats.org/officeDocument/2006/relationships/hyperlink" Target="https://mel.cgiar.org/project/edit/id/1345" TargetMode="External"/><Relationship Id="rId21" Type="http://schemas.openxmlformats.org/officeDocument/2006/relationships/hyperlink" Target="https://mel.cgiar.org/project/edit/id/628" TargetMode="External"/><Relationship Id="rId34" Type="http://schemas.openxmlformats.org/officeDocument/2006/relationships/hyperlink" Target="https://mel.cgiar.org/planning/manageactivity/id/2752" TargetMode="External"/><Relationship Id="rId42" Type="http://schemas.openxmlformats.org/officeDocument/2006/relationships/hyperlink" Target="https://mel.cgiar.org/planning/manageactivity/id/2754" TargetMode="External"/><Relationship Id="rId7" Type="http://schemas.openxmlformats.org/officeDocument/2006/relationships/hyperlink" Target="https://mel.cgiar.org/project/edit/id/687" TargetMode="External"/><Relationship Id="rId2" Type="http://schemas.openxmlformats.org/officeDocument/2006/relationships/hyperlink" Target="https://mel.cgiar.org/planning/manageactivity/id/1617" TargetMode="External"/><Relationship Id="rId16" Type="http://schemas.openxmlformats.org/officeDocument/2006/relationships/hyperlink" Target="https://mel.cgiar.org/planning/manageactivity/id/323" TargetMode="External"/><Relationship Id="rId20" Type="http://schemas.openxmlformats.org/officeDocument/2006/relationships/hyperlink" Target="https://mel.cgiar.org/planning/manageactivity/id/1603" TargetMode="External"/><Relationship Id="rId29" Type="http://schemas.openxmlformats.org/officeDocument/2006/relationships/hyperlink" Target="https://mel.cgiar.org/planning/manageactivity/id/2464" TargetMode="External"/><Relationship Id="rId41" Type="http://schemas.openxmlformats.org/officeDocument/2006/relationships/hyperlink" Target="https://mel.cgiar.org/project/edit/id/1346" TargetMode="External"/><Relationship Id="rId1" Type="http://schemas.openxmlformats.org/officeDocument/2006/relationships/hyperlink" Target="https://mel.cgiar.org/project/edit/id/656" TargetMode="External"/><Relationship Id="rId6" Type="http://schemas.openxmlformats.org/officeDocument/2006/relationships/hyperlink" Target="https://mel.cgiar.org/planning/manageactivity/id/2463" TargetMode="External"/><Relationship Id="rId11" Type="http://schemas.openxmlformats.org/officeDocument/2006/relationships/hyperlink" Target="https://mel.cgiar.org/project/edit/id/622" TargetMode="External"/><Relationship Id="rId24" Type="http://schemas.openxmlformats.org/officeDocument/2006/relationships/hyperlink" Target="https://mel.cgiar.org/planning/manageactivity/id/1610" TargetMode="External"/><Relationship Id="rId32" Type="http://schemas.openxmlformats.org/officeDocument/2006/relationships/hyperlink" Target="https://mel.cgiar.org/planning/manageactivity/id/1584" TargetMode="External"/><Relationship Id="rId37" Type="http://schemas.openxmlformats.org/officeDocument/2006/relationships/hyperlink" Target="https://mel.cgiar.org/project/edit/id/1343" TargetMode="External"/><Relationship Id="rId40" Type="http://schemas.openxmlformats.org/officeDocument/2006/relationships/hyperlink" Target="https://mel.cgiar.org/planning/manageactivity/id/2753" TargetMode="External"/><Relationship Id="rId5" Type="http://schemas.openxmlformats.org/officeDocument/2006/relationships/hyperlink" Target="https://mel.cgiar.org/project/edit/id/1142" TargetMode="External"/><Relationship Id="rId15" Type="http://schemas.openxmlformats.org/officeDocument/2006/relationships/hyperlink" Target="https://mel.cgiar.org/project/edit/id/81" TargetMode="External"/><Relationship Id="rId23" Type="http://schemas.openxmlformats.org/officeDocument/2006/relationships/hyperlink" Target="https://mel.cgiar.org/project/edit/id/649" TargetMode="External"/><Relationship Id="rId28" Type="http://schemas.openxmlformats.org/officeDocument/2006/relationships/hyperlink" Target="https://mel.cgiar.org/planning/manageactivity/id/1612" TargetMode="External"/><Relationship Id="rId36" Type="http://schemas.openxmlformats.org/officeDocument/2006/relationships/hyperlink" Target="https://mel.cgiar.org/planning/manageactivity/id/2742" TargetMode="External"/><Relationship Id="rId10" Type="http://schemas.openxmlformats.org/officeDocument/2006/relationships/hyperlink" Target="https://mel.cgiar.org/planning/manageactivity/id/2551" TargetMode="External"/><Relationship Id="rId19" Type="http://schemas.openxmlformats.org/officeDocument/2006/relationships/hyperlink" Target="https://mel.cgiar.org/project/edit/id/642" TargetMode="External"/><Relationship Id="rId31" Type="http://schemas.openxmlformats.org/officeDocument/2006/relationships/hyperlink" Target="https://mel.cgiar.org/project/edit/id/623" TargetMode="External"/><Relationship Id="rId4" Type="http://schemas.openxmlformats.org/officeDocument/2006/relationships/hyperlink" Target="https://mel.cgiar.org/planning/manageactivity/id/1653" TargetMode="External"/><Relationship Id="rId9" Type="http://schemas.openxmlformats.org/officeDocument/2006/relationships/hyperlink" Target="https://mel.cgiar.org/project/edit/id/1188" TargetMode="External"/><Relationship Id="rId14" Type="http://schemas.openxmlformats.org/officeDocument/2006/relationships/hyperlink" Target="https://mel.cgiar.org/planning/manageactivity/id/1650" TargetMode="External"/><Relationship Id="rId22" Type="http://schemas.openxmlformats.org/officeDocument/2006/relationships/hyperlink" Target="https://mel.cgiar.org/planning/manageactivity/id/1589" TargetMode="External"/><Relationship Id="rId27" Type="http://schemas.openxmlformats.org/officeDocument/2006/relationships/hyperlink" Target="https://mel.cgiar.org/project/edit/id/651" TargetMode="External"/><Relationship Id="rId30" Type="http://schemas.openxmlformats.org/officeDocument/2006/relationships/hyperlink" Target="https://mel.cgiar.org/project/edit/id/1143" TargetMode="External"/><Relationship Id="rId35" Type="http://schemas.openxmlformats.org/officeDocument/2006/relationships/hyperlink" Target="https://mel.cgiar.org/project/edit/id/1334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https://mel.cgiar.org/planning/manageactivity/id/1648" TargetMode="External"/><Relationship Id="rId3" Type="http://schemas.openxmlformats.org/officeDocument/2006/relationships/hyperlink" Target="https://mel.cgiar.org/project/edit/id/692" TargetMode="External"/><Relationship Id="rId12" Type="http://schemas.openxmlformats.org/officeDocument/2006/relationships/hyperlink" Target="https://mel.cgiar.org/planning/manageactivity/id/1583" TargetMode="External"/><Relationship Id="rId17" Type="http://schemas.openxmlformats.org/officeDocument/2006/relationships/hyperlink" Target="https://mel.cgiar.org/project/edit/id/1178" TargetMode="External"/><Relationship Id="rId25" Type="http://schemas.openxmlformats.org/officeDocument/2006/relationships/hyperlink" Target="https://mel.cgiar.org/project/edit/id/67" TargetMode="External"/><Relationship Id="rId33" Type="http://schemas.openxmlformats.org/officeDocument/2006/relationships/hyperlink" Target="https://mel.cgiar.org/project/edit/id/1344" TargetMode="External"/><Relationship Id="rId38" Type="http://schemas.openxmlformats.org/officeDocument/2006/relationships/hyperlink" Target="https://mel.cgiar.org/planning/manageactivity/id/27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9"/>
  <sheetViews>
    <sheetView tabSelected="1" zoomScale="40" zoomScaleNormal="40" workbookViewId="0">
      <selection activeCell="A19" sqref="A19:XFD20"/>
    </sheetView>
  </sheetViews>
  <sheetFormatPr defaultColWidth="11.1796875" defaultRowHeight="14.5" x14ac:dyDescent="0.35"/>
  <cols>
    <col min="1" max="1" width="6.54296875" customWidth="1"/>
    <col min="2" max="2" width="52.26953125" customWidth="1"/>
    <col min="3" max="3" width="8.08984375" customWidth="1"/>
    <col min="4" max="4" width="75.6328125" customWidth="1"/>
    <col min="5" max="5" width="16.26953125" bestFit="1" customWidth="1"/>
    <col min="6" max="6" width="15.1796875" bestFit="1" customWidth="1"/>
    <col min="7" max="7" width="14.1796875" bestFit="1" customWidth="1"/>
    <col min="8" max="8" width="17.54296875" bestFit="1" customWidth="1"/>
    <col min="9" max="9" width="23.453125" customWidth="1"/>
    <col min="10" max="10" width="5.26953125" bestFit="1" customWidth="1"/>
    <col min="11" max="11" width="1.7265625" style="21" customWidth="1"/>
    <col min="14" max="14" width="39.90625" bestFit="1" customWidth="1"/>
    <col min="15" max="15" width="52.6328125" bestFit="1" customWidth="1"/>
  </cols>
  <sheetData>
    <row r="1" spans="1:15" ht="18.5" x14ac:dyDescent="0.35">
      <c r="B1" s="1" t="s">
        <v>109</v>
      </c>
      <c r="C1" s="1"/>
      <c r="D1" s="2"/>
      <c r="E1" s="3"/>
      <c r="F1" s="4"/>
      <c r="G1" s="5"/>
      <c r="H1" s="6"/>
      <c r="I1" s="6"/>
      <c r="J1" s="7"/>
      <c r="K1" s="8"/>
      <c r="L1" s="74" t="s">
        <v>106</v>
      </c>
      <c r="M1" s="74"/>
      <c r="N1" s="59"/>
    </row>
    <row r="2" spans="1:15" ht="18.5" x14ac:dyDescent="0.45">
      <c r="B2" s="1"/>
      <c r="C2" s="1"/>
      <c r="D2" s="2"/>
      <c r="E2" s="3"/>
      <c r="F2" s="4"/>
      <c r="G2" s="5"/>
      <c r="H2" s="6"/>
      <c r="I2" s="6"/>
      <c r="J2" s="64"/>
      <c r="K2" s="8"/>
      <c r="L2" s="9">
        <v>2018</v>
      </c>
      <c r="M2" s="9">
        <v>2018</v>
      </c>
    </row>
    <row r="3" spans="1:15" s="9" customFormat="1" ht="43.5" x14ac:dyDescent="0.35">
      <c r="A3" s="69" t="s">
        <v>107</v>
      </c>
      <c r="B3" s="65" t="s">
        <v>0</v>
      </c>
      <c r="C3" s="65" t="s">
        <v>1</v>
      </c>
      <c r="D3" s="65" t="s">
        <v>2</v>
      </c>
      <c r="E3" s="65" t="s">
        <v>3</v>
      </c>
      <c r="F3" s="65" t="s">
        <v>4</v>
      </c>
      <c r="G3" s="66" t="s">
        <v>5</v>
      </c>
      <c r="H3" s="66" t="s">
        <v>6</v>
      </c>
      <c r="I3" s="66" t="s">
        <v>7</v>
      </c>
      <c r="J3" s="10" t="s">
        <v>8</v>
      </c>
      <c r="K3" s="15"/>
      <c r="L3" s="11" t="s">
        <v>9</v>
      </c>
      <c r="M3" s="11" t="s">
        <v>108</v>
      </c>
      <c r="N3" s="71" t="s">
        <v>142</v>
      </c>
      <c r="O3" s="71" t="s">
        <v>143</v>
      </c>
    </row>
    <row r="4" spans="1:15" s="20" customFormat="1" ht="29" x14ac:dyDescent="0.35">
      <c r="A4" s="60">
        <v>1</v>
      </c>
      <c r="B4" s="12" t="s">
        <v>10</v>
      </c>
      <c r="C4" s="12" t="s">
        <v>11</v>
      </c>
      <c r="D4" s="13" t="s">
        <v>12</v>
      </c>
      <c r="E4" s="15" t="s">
        <v>14</v>
      </c>
      <c r="F4" s="14" t="s">
        <v>15</v>
      </c>
      <c r="G4" s="16" t="s">
        <v>13</v>
      </c>
      <c r="H4" s="17" t="s">
        <v>16</v>
      </c>
      <c r="I4" s="18" t="s">
        <v>17</v>
      </c>
      <c r="J4" s="19">
        <v>0.5</v>
      </c>
      <c r="K4" s="12"/>
      <c r="L4" s="60">
        <v>1003</v>
      </c>
      <c r="M4" s="60">
        <v>501.5</v>
      </c>
      <c r="N4" s="72" t="s">
        <v>134</v>
      </c>
      <c r="O4" s="72" t="s">
        <v>135</v>
      </c>
    </row>
    <row r="5" spans="1:15" s="21" customFormat="1" ht="29" x14ac:dyDescent="0.35">
      <c r="A5" s="60">
        <v>2</v>
      </c>
      <c r="B5" s="12" t="s">
        <v>18</v>
      </c>
      <c r="C5" s="12" t="s">
        <v>11</v>
      </c>
      <c r="D5" s="13" t="s">
        <v>19</v>
      </c>
      <c r="E5" s="15" t="s">
        <v>14</v>
      </c>
      <c r="F5" s="14" t="s">
        <v>20</v>
      </c>
      <c r="G5" s="16" t="s">
        <v>13</v>
      </c>
      <c r="H5" s="17" t="s">
        <v>16</v>
      </c>
      <c r="I5" s="18" t="s">
        <v>17</v>
      </c>
      <c r="J5" s="19">
        <v>0.7</v>
      </c>
      <c r="K5" s="12"/>
      <c r="L5" s="60">
        <v>114</v>
      </c>
      <c r="M5" s="60">
        <v>79.8</v>
      </c>
      <c r="N5" s="72" t="s">
        <v>128</v>
      </c>
      <c r="O5" s="72" t="s">
        <v>129</v>
      </c>
    </row>
    <row r="6" spans="1:15" s="21" customFormat="1" ht="29" x14ac:dyDescent="0.35">
      <c r="A6" s="60">
        <v>3</v>
      </c>
      <c r="B6" s="12" t="s">
        <v>21</v>
      </c>
      <c r="C6" s="12" t="s">
        <v>11</v>
      </c>
      <c r="D6" s="13" t="s">
        <v>22</v>
      </c>
      <c r="E6" s="15" t="s">
        <v>14</v>
      </c>
      <c r="F6" s="14" t="s">
        <v>24</v>
      </c>
      <c r="G6" s="16" t="s">
        <v>23</v>
      </c>
      <c r="H6" s="17" t="s">
        <v>25</v>
      </c>
      <c r="I6" s="18" t="s">
        <v>26</v>
      </c>
      <c r="J6" s="19">
        <v>0.2</v>
      </c>
      <c r="K6" s="12"/>
      <c r="L6" s="60">
        <v>47</v>
      </c>
      <c r="M6" s="60">
        <v>9.4</v>
      </c>
      <c r="N6" s="72" t="s">
        <v>132</v>
      </c>
      <c r="O6" s="72" t="s">
        <v>133</v>
      </c>
    </row>
    <row r="7" spans="1:15" s="21" customFormat="1" ht="29" x14ac:dyDescent="0.35">
      <c r="A7" s="60">
        <v>4</v>
      </c>
      <c r="B7" s="12" t="s">
        <v>27</v>
      </c>
      <c r="C7" s="12" t="s">
        <v>11</v>
      </c>
      <c r="D7" s="13" t="s">
        <v>28</v>
      </c>
      <c r="E7" s="15" t="s">
        <v>14</v>
      </c>
      <c r="F7" s="14" t="s">
        <v>29</v>
      </c>
      <c r="G7" s="16" t="s">
        <v>23</v>
      </c>
      <c r="H7" s="17" t="s">
        <v>30</v>
      </c>
      <c r="I7" s="18" t="s">
        <v>26</v>
      </c>
      <c r="J7" s="19">
        <v>0.2</v>
      </c>
      <c r="K7" s="12"/>
      <c r="L7" s="60">
        <v>6</v>
      </c>
      <c r="M7" s="60">
        <v>1.2000000000000002</v>
      </c>
      <c r="N7" s="72" t="s">
        <v>110</v>
      </c>
      <c r="O7" s="72" t="s">
        <v>111</v>
      </c>
    </row>
    <row r="8" spans="1:15" s="21" customFormat="1" ht="29" x14ac:dyDescent="0.35">
      <c r="A8" s="60">
        <v>5</v>
      </c>
      <c r="B8" s="12" t="s">
        <v>31</v>
      </c>
      <c r="C8" s="12" t="s">
        <v>11</v>
      </c>
      <c r="D8" s="13" t="s">
        <v>32</v>
      </c>
      <c r="E8" s="15" t="s">
        <v>14</v>
      </c>
      <c r="F8" s="14" t="s">
        <v>33</v>
      </c>
      <c r="G8" s="16" t="s">
        <v>13</v>
      </c>
      <c r="H8" s="17" t="s">
        <v>16</v>
      </c>
      <c r="I8" s="18" t="s">
        <v>34</v>
      </c>
      <c r="J8" s="19">
        <v>0.5</v>
      </c>
      <c r="K8" s="12"/>
      <c r="L8" s="60">
        <v>127</v>
      </c>
      <c r="M8" s="60">
        <v>63.5</v>
      </c>
      <c r="N8" s="72" t="s">
        <v>116</v>
      </c>
      <c r="O8" s="72" t="s">
        <v>117</v>
      </c>
    </row>
    <row r="9" spans="1:15" s="20" customFormat="1" ht="26" x14ac:dyDescent="0.35">
      <c r="A9" s="60">
        <v>6</v>
      </c>
      <c r="B9" s="22" t="s">
        <v>35</v>
      </c>
      <c r="C9" s="22" t="s">
        <v>11</v>
      </c>
      <c r="D9" s="23" t="s">
        <v>36</v>
      </c>
      <c r="E9" s="25" t="s">
        <v>14</v>
      </c>
      <c r="F9" s="24" t="s">
        <v>37</v>
      </c>
      <c r="G9" s="26" t="s">
        <v>13</v>
      </c>
      <c r="H9" s="27" t="s">
        <v>16</v>
      </c>
      <c r="I9" s="28" t="s">
        <v>38</v>
      </c>
      <c r="J9" s="29">
        <v>0.7</v>
      </c>
      <c r="K9" s="22"/>
      <c r="L9" s="60">
        <v>152</v>
      </c>
      <c r="M9" s="60">
        <v>106.39999999999999</v>
      </c>
      <c r="N9" s="72" t="s">
        <v>122</v>
      </c>
      <c r="O9" s="72" t="s">
        <v>123</v>
      </c>
    </row>
    <row r="10" spans="1:15" s="21" customFormat="1" ht="29" x14ac:dyDescent="0.35">
      <c r="A10" s="60">
        <v>7</v>
      </c>
      <c r="B10" s="12" t="s">
        <v>39</v>
      </c>
      <c r="C10" s="12" t="s">
        <v>11</v>
      </c>
      <c r="D10" s="13" t="s">
        <v>40</v>
      </c>
      <c r="E10" s="15" t="s">
        <v>14</v>
      </c>
      <c r="F10" s="14" t="s">
        <v>42</v>
      </c>
      <c r="G10" s="16" t="s">
        <v>41</v>
      </c>
      <c r="H10" s="17" t="s">
        <v>43</v>
      </c>
      <c r="I10" s="18" t="s">
        <v>44</v>
      </c>
      <c r="J10" s="19">
        <v>0.5</v>
      </c>
      <c r="K10" s="12"/>
      <c r="L10" s="60">
        <v>1346</v>
      </c>
      <c r="M10" s="60">
        <v>673</v>
      </c>
      <c r="N10" s="72" t="s">
        <v>124</v>
      </c>
      <c r="O10" s="72" t="s">
        <v>125</v>
      </c>
    </row>
    <row r="11" spans="1:15" s="21" customFormat="1" ht="29" x14ac:dyDescent="0.35">
      <c r="A11" s="60">
        <v>8</v>
      </c>
      <c r="B11" s="12" t="s">
        <v>45</v>
      </c>
      <c r="C11" s="12" t="s">
        <v>11</v>
      </c>
      <c r="D11" s="13" t="s">
        <v>46</v>
      </c>
      <c r="E11" s="15" t="s">
        <v>14</v>
      </c>
      <c r="F11" s="14" t="s">
        <v>47</v>
      </c>
      <c r="G11" s="16" t="s">
        <v>13</v>
      </c>
      <c r="H11" s="17" t="s">
        <v>43</v>
      </c>
      <c r="I11" s="30" t="s">
        <v>48</v>
      </c>
      <c r="J11" s="19">
        <v>0.3</v>
      </c>
      <c r="K11" s="12"/>
      <c r="L11" s="60">
        <v>54</v>
      </c>
      <c r="M11" s="60">
        <v>16.2</v>
      </c>
      <c r="N11" s="72" t="s">
        <v>112</v>
      </c>
      <c r="O11" s="72" t="s">
        <v>113</v>
      </c>
    </row>
    <row r="12" spans="1:15" s="21" customFormat="1" ht="26" x14ac:dyDescent="0.35">
      <c r="A12" s="60">
        <v>9</v>
      </c>
      <c r="B12" s="31" t="s">
        <v>49</v>
      </c>
      <c r="C12" s="12" t="s">
        <v>11</v>
      </c>
      <c r="D12" s="32" t="s">
        <v>50</v>
      </c>
      <c r="E12" s="15" t="s">
        <v>14</v>
      </c>
      <c r="F12" s="34" t="s">
        <v>51</v>
      </c>
      <c r="G12" s="35" t="s">
        <v>13</v>
      </c>
      <c r="H12" s="36" t="s">
        <v>16</v>
      </c>
      <c r="I12" s="36" t="s">
        <v>52</v>
      </c>
      <c r="J12" s="37">
        <v>1</v>
      </c>
      <c r="K12" s="67"/>
      <c r="L12" s="60">
        <v>34</v>
      </c>
      <c r="M12" s="60">
        <v>34</v>
      </c>
      <c r="N12" s="73" t="s">
        <v>144</v>
      </c>
      <c r="O12" s="73" t="s">
        <v>145</v>
      </c>
    </row>
    <row r="13" spans="1:15" s="21" customFormat="1" x14ac:dyDescent="0.35">
      <c r="A13" s="60">
        <v>10</v>
      </c>
      <c r="B13" s="31" t="s">
        <v>53</v>
      </c>
      <c r="C13" s="12" t="s">
        <v>11</v>
      </c>
      <c r="D13" s="32" t="s">
        <v>54</v>
      </c>
      <c r="E13" s="15" t="s">
        <v>14</v>
      </c>
      <c r="F13" s="34" t="s">
        <v>55</v>
      </c>
      <c r="G13" s="35" t="s">
        <v>13</v>
      </c>
      <c r="H13" s="36" t="s">
        <v>16</v>
      </c>
      <c r="I13" s="36" t="s">
        <v>38</v>
      </c>
      <c r="J13" s="37">
        <v>1</v>
      </c>
      <c r="K13" s="67"/>
      <c r="L13" s="60">
        <v>160</v>
      </c>
      <c r="M13" s="60">
        <v>160</v>
      </c>
      <c r="N13" s="73" t="s">
        <v>146</v>
      </c>
      <c r="O13" s="73" t="s">
        <v>147</v>
      </c>
    </row>
    <row r="14" spans="1:15" s="20" customFormat="1" ht="39" x14ac:dyDescent="0.35">
      <c r="A14" s="60">
        <v>11</v>
      </c>
      <c r="B14" s="38" t="s">
        <v>56</v>
      </c>
      <c r="C14" s="22" t="s">
        <v>11</v>
      </c>
      <c r="D14" s="33" t="s">
        <v>57</v>
      </c>
      <c r="E14" s="25" t="s">
        <v>14</v>
      </c>
      <c r="F14" s="39" t="s">
        <v>58</v>
      </c>
      <c r="G14" s="35" t="s">
        <v>13</v>
      </c>
      <c r="H14" s="35" t="s">
        <v>16</v>
      </c>
      <c r="I14" s="35" t="s">
        <v>59</v>
      </c>
      <c r="J14" s="40">
        <v>1</v>
      </c>
      <c r="K14" s="68"/>
      <c r="L14" s="60">
        <v>59</v>
      </c>
      <c r="M14" s="60">
        <v>59</v>
      </c>
      <c r="N14" s="72" t="s">
        <v>138</v>
      </c>
      <c r="O14" s="72" t="s">
        <v>139</v>
      </c>
    </row>
    <row r="15" spans="1:15" s="21" customFormat="1" ht="29" x14ac:dyDescent="0.35">
      <c r="A15" s="60">
        <v>12</v>
      </c>
      <c r="B15" s="31" t="s">
        <v>60</v>
      </c>
      <c r="C15" s="12" t="s">
        <v>11</v>
      </c>
      <c r="D15" s="32" t="s">
        <v>61</v>
      </c>
      <c r="E15" s="15" t="s">
        <v>14</v>
      </c>
      <c r="F15" s="34" t="s">
        <v>62</v>
      </c>
      <c r="G15" s="35" t="s">
        <v>13</v>
      </c>
      <c r="H15" s="36" t="s">
        <v>16</v>
      </c>
      <c r="I15" s="36" t="s">
        <v>63</v>
      </c>
      <c r="J15" s="37">
        <v>1</v>
      </c>
      <c r="K15" s="67"/>
      <c r="L15" s="60">
        <v>575</v>
      </c>
      <c r="M15" s="60">
        <v>575</v>
      </c>
      <c r="N15" s="72" t="s">
        <v>114</v>
      </c>
      <c r="O15" s="72" t="s">
        <v>115</v>
      </c>
    </row>
    <row r="16" spans="1:15" s="21" customFormat="1" ht="29" x14ac:dyDescent="0.35">
      <c r="A16" s="60">
        <v>13</v>
      </c>
      <c r="B16" s="41" t="s">
        <v>64</v>
      </c>
      <c r="C16" s="22" t="s">
        <v>11</v>
      </c>
      <c r="D16" s="32" t="s">
        <v>65</v>
      </c>
      <c r="E16" s="15" t="s">
        <v>14</v>
      </c>
      <c r="F16" s="34" t="s">
        <v>66</v>
      </c>
      <c r="G16" s="35" t="s">
        <v>13</v>
      </c>
      <c r="H16" s="36" t="s">
        <v>16</v>
      </c>
      <c r="I16" s="36" t="s">
        <v>67</v>
      </c>
      <c r="J16" s="42">
        <v>1</v>
      </c>
      <c r="K16" s="67"/>
      <c r="L16" s="60">
        <v>25</v>
      </c>
      <c r="M16" s="60">
        <v>25</v>
      </c>
      <c r="N16" s="72" t="s">
        <v>118</v>
      </c>
      <c r="O16" s="72" t="s">
        <v>119</v>
      </c>
    </row>
    <row r="17" spans="1:15" s="21" customFormat="1" ht="26" x14ac:dyDescent="0.35">
      <c r="A17" s="60">
        <v>14</v>
      </c>
      <c r="B17" s="39" t="s">
        <v>68</v>
      </c>
      <c r="C17" s="22" t="s">
        <v>11</v>
      </c>
      <c r="D17" s="33" t="s">
        <v>69</v>
      </c>
      <c r="E17" s="25" t="s">
        <v>14</v>
      </c>
      <c r="F17" s="39" t="s">
        <v>70</v>
      </c>
      <c r="G17" s="35" t="s">
        <v>13</v>
      </c>
      <c r="H17" s="36" t="s">
        <v>16</v>
      </c>
      <c r="I17" s="36" t="s">
        <v>63</v>
      </c>
      <c r="J17" s="42">
        <v>1</v>
      </c>
      <c r="K17" s="68"/>
      <c r="L17" s="60">
        <v>373</v>
      </c>
      <c r="M17" s="60">
        <v>373</v>
      </c>
      <c r="N17" s="73" t="s">
        <v>148</v>
      </c>
      <c r="O17" s="73" t="s">
        <v>149</v>
      </c>
    </row>
    <row r="18" spans="1:15" s="21" customFormat="1" x14ac:dyDescent="0.35">
      <c r="A18" s="60">
        <v>15</v>
      </c>
      <c r="B18" s="39" t="s">
        <v>71</v>
      </c>
      <c r="C18" s="22" t="s">
        <v>11</v>
      </c>
      <c r="D18" s="33" t="s">
        <v>72</v>
      </c>
      <c r="E18" s="25" t="s">
        <v>14</v>
      </c>
      <c r="F18" s="39" t="s">
        <v>73</v>
      </c>
      <c r="G18" s="35" t="s">
        <v>13</v>
      </c>
      <c r="H18" s="36" t="s">
        <v>74</v>
      </c>
      <c r="I18" s="36" t="s">
        <v>75</v>
      </c>
      <c r="J18" s="42">
        <v>1</v>
      </c>
      <c r="K18" s="68"/>
      <c r="L18" s="60">
        <v>120</v>
      </c>
      <c r="M18" s="60">
        <v>120</v>
      </c>
      <c r="N18" s="73" t="s">
        <v>150</v>
      </c>
      <c r="O18" s="73" t="s">
        <v>151</v>
      </c>
    </row>
    <row r="19" spans="1:15" s="21" customFormat="1" ht="29" x14ac:dyDescent="0.35">
      <c r="A19" s="60">
        <v>18</v>
      </c>
      <c r="B19" s="39" t="s">
        <v>76</v>
      </c>
      <c r="C19" s="22" t="s">
        <v>11</v>
      </c>
      <c r="D19" s="33" t="s">
        <v>77</v>
      </c>
      <c r="E19" s="25" t="s">
        <v>14</v>
      </c>
      <c r="F19" s="39" t="s">
        <v>78</v>
      </c>
      <c r="G19" s="35" t="s">
        <v>13</v>
      </c>
      <c r="H19" s="36" t="s">
        <v>16</v>
      </c>
      <c r="I19" s="36" t="s">
        <v>79</v>
      </c>
      <c r="J19" s="42">
        <v>1</v>
      </c>
      <c r="K19" s="68"/>
      <c r="L19" s="60">
        <v>24</v>
      </c>
      <c r="M19" s="60">
        <v>24</v>
      </c>
      <c r="N19" s="72" t="s">
        <v>126</v>
      </c>
      <c r="O19" s="72" t="s">
        <v>127</v>
      </c>
    </row>
    <row r="20" spans="1:15" s="21" customFormat="1" ht="26" x14ac:dyDescent="0.35">
      <c r="A20" s="60">
        <v>19</v>
      </c>
      <c r="B20" s="34" t="s">
        <v>80</v>
      </c>
      <c r="C20" s="22" t="s">
        <v>11</v>
      </c>
      <c r="D20" s="32" t="s">
        <v>81</v>
      </c>
      <c r="E20" s="15" t="s">
        <v>14</v>
      </c>
      <c r="F20" s="34" t="s">
        <v>82</v>
      </c>
      <c r="G20" s="35" t="s">
        <v>13</v>
      </c>
      <c r="H20" s="36" t="s">
        <v>16</v>
      </c>
      <c r="I20" s="36" t="s">
        <v>83</v>
      </c>
      <c r="J20" s="42">
        <v>1</v>
      </c>
      <c r="K20" s="67"/>
      <c r="L20" s="60">
        <v>113.5</v>
      </c>
      <c r="M20" s="60">
        <v>113.5</v>
      </c>
      <c r="N20" s="73" t="s">
        <v>152</v>
      </c>
      <c r="O20" s="73" t="s">
        <v>153</v>
      </c>
    </row>
    <row r="21" spans="1:15" s="21" customFormat="1" x14ac:dyDescent="0.35">
      <c r="A21" s="61"/>
      <c r="B21" s="43"/>
      <c r="C21" s="43"/>
      <c r="D21" s="45"/>
      <c r="E21" s="46"/>
      <c r="F21" s="47"/>
      <c r="G21" s="49"/>
      <c r="H21" s="50"/>
      <c r="I21" s="51" t="s">
        <v>84</v>
      </c>
      <c r="J21" s="52"/>
      <c r="K21" s="44"/>
      <c r="L21" s="48">
        <f>SUM(L4:L20)</f>
        <v>4332.5</v>
      </c>
      <c r="M21" s="48">
        <f>SUM(M4:M20)</f>
        <v>2934.5</v>
      </c>
      <c r="N21" s="70"/>
      <c r="O21" s="61"/>
    </row>
    <row r="22" spans="1:15" s="21" customFormat="1" ht="29" x14ac:dyDescent="0.35">
      <c r="A22" s="61">
        <v>20</v>
      </c>
      <c r="B22" s="22" t="s">
        <v>85</v>
      </c>
      <c r="C22" s="22" t="s">
        <v>86</v>
      </c>
      <c r="D22" s="23" t="s">
        <v>87</v>
      </c>
      <c r="E22" s="15" t="s">
        <v>14</v>
      </c>
      <c r="F22" s="24" t="s">
        <v>88</v>
      </c>
      <c r="G22" s="26" t="s">
        <v>23</v>
      </c>
      <c r="H22" s="27" t="s">
        <v>89</v>
      </c>
      <c r="I22" s="53" t="s">
        <v>90</v>
      </c>
      <c r="J22" s="29">
        <v>1</v>
      </c>
      <c r="K22" s="22"/>
      <c r="L22" s="60">
        <v>985</v>
      </c>
      <c r="M22" s="60">
        <v>985</v>
      </c>
      <c r="N22" s="72" t="s">
        <v>120</v>
      </c>
      <c r="O22" s="72" t="s">
        <v>121</v>
      </c>
    </row>
    <row r="23" spans="1:15" s="21" customFormat="1" ht="39" x14ac:dyDescent="0.35">
      <c r="A23" s="61">
        <v>21</v>
      </c>
      <c r="B23" s="22" t="s">
        <v>91</v>
      </c>
      <c r="C23" s="22" t="s">
        <v>86</v>
      </c>
      <c r="D23" s="23" t="s">
        <v>92</v>
      </c>
      <c r="E23" s="15" t="s">
        <v>14</v>
      </c>
      <c r="F23" s="24" t="s">
        <v>93</v>
      </c>
      <c r="G23" s="26" t="s">
        <v>94</v>
      </c>
      <c r="H23" s="27" t="s">
        <v>94</v>
      </c>
      <c r="I23" s="28" t="s">
        <v>95</v>
      </c>
      <c r="J23" s="29">
        <v>0.1</v>
      </c>
      <c r="K23" s="22"/>
      <c r="L23" s="60">
        <v>7219</v>
      </c>
      <c r="M23" s="60">
        <v>721.90000000000009</v>
      </c>
      <c r="N23" s="72" t="s">
        <v>140</v>
      </c>
      <c r="O23" s="72" t="s">
        <v>141</v>
      </c>
    </row>
    <row r="24" spans="1:15" s="21" customFormat="1" ht="26" x14ac:dyDescent="0.35">
      <c r="A24" s="61">
        <v>22</v>
      </c>
      <c r="B24" s="12" t="s">
        <v>96</v>
      </c>
      <c r="C24" s="22" t="s">
        <v>86</v>
      </c>
      <c r="D24" s="13" t="s">
        <v>97</v>
      </c>
      <c r="E24" s="15" t="s">
        <v>14</v>
      </c>
      <c r="F24" s="14" t="s">
        <v>98</v>
      </c>
      <c r="G24" s="16" t="s">
        <v>23</v>
      </c>
      <c r="H24" s="17" t="s">
        <v>89</v>
      </c>
      <c r="I24" s="18" t="s">
        <v>99</v>
      </c>
      <c r="J24" s="19">
        <v>0.8</v>
      </c>
      <c r="K24" s="12"/>
      <c r="L24" s="60">
        <v>367</v>
      </c>
      <c r="M24" s="60">
        <v>293.60000000000002</v>
      </c>
      <c r="N24" s="72" t="s">
        <v>136</v>
      </c>
      <c r="O24" s="72" t="s">
        <v>137</v>
      </c>
    </row>
    <row r="25" spans="1:15" s="21" customFormat="1" ht="26" x14ac:dyDescent="0.35">
      <c r="A25" s="61">
        <v>23</v>
      </c>
      <c r="B25" s="12" t="s">
        <v>91</v>
      </c>
      <c r="C25" s="22" t="s">
        <v>86</v>
      </c>
      <c r="D25" s="13" t="s">
        <v>100</v>
      </c>
      <c r="E25" s="15" t="s">
        <v>14</v>
      </c>
      <c r="F25" s="14" t="s">
        <v>101</v>
      </c>
      <c r="G25" s="16" t="s">
        <v>41</v>
      </c>
      <c r="H25" s="17" t="s">
        <v>102</v>
      </c>
      <c r="I25" s="18" t="s">
        <v>103</v>
      </c>
      <c r="J25" s="19">
        <v>0.5</v>
      </c>
      <c r="K25" s="12"/>
      <c r="L25" s="60">
        <v>954</v>
      </c>
      <c r="M25" s="60">
        <v>477</v>
      </c>
      <c r="N25" s="72" t="s">
        <v>130</v>
      </c>
      <c r="O25" s="72" t="s">
        <v>131</v>
      </c>
    </row>
    <row r="26" spans="1:15" x14ac:dyDescent="0.35">
      <c r="A26" s="62"/>
      <c r="B26" s="44"/>
      <c r="C26" s="44"/>
      <c r="D26" s="44"/>
      <c r="E26" s="44"/>
      <c r="F26" s="47"/>
      <c r="G26" s="44"/>
      <c r="H26" s="44"/>
      <c r="I26" s="44" t="s">
        <v>104</v>
      </c>
      <c r="J26" s="44"/>
      <c r="K26" s="44"/>
      <c r="L26" s="54">
        <f>SUM(L22:L25)</f>
        <v>9525</v>
      </c>
      <c r="M26" s="54">
        <f>SUM(M22:M25)</f>
        <v>2477.5</v>
      </c>
      <c r="N26" s="70"/>
      <c r="O26" s="62"/>
    </row>
    <row r="27" spans="1:15" s="57" customFormat="1" ht="13" x14ac:dyDescent="0.3">
      <c r="A27" s="63"/>
      <c r="B27" s="55"/>
      <c r="C27" s="55"/>
      <c r="D27" s="55"/>
      <c r="E27" s="55"/>
      <c r="F27" s="55"/>
      <c r="G27" s="55"/>
      <c r="H27" s="55"/>
      <c r="I27" s="55" t="s">
        <v>105</v>
      </c>
      <c r="J27" s="55"/>
      <c r="K27" s="55"/>
      <c r="L27" s="56">
        <f>SUM(L26,L21)</f>
        <v>13857.5</v>
      </c>
      <c r="M27" s="56">
        <f>SUM(M26,M21)</f>
        <v>5412</v>
      </c>
      <c r="N27" s="55"/>
      <c r="O27" s="63"/>
    </row>
    <row r="29" spans="1:15" x14ac:dyDescent="0.35">
      <c r="M29" s="58">
        <v>0</v>
      </c>
    </row>
  </sheetData>
  <autoFilter ref="A3:O27" xr:uid="{E9FE864D-A2AB-493C-9CA8-EC72BA36D9A4}"/>
  <sortState xmlns:xlrd2="http://schemas.microsoft.com/office/spreadsheetml/2017/richdata2" ref="A4:O25">
    <sortCondition ref="A4:A25"/>
  </sortState>
  <mergeCells count="1">
    <mergeCell ref="L1:M1"/>
  </mergeCells>
  <conditionalFormatting sqref="O5">
    <cfRule type="duplicateValues" dxfId="2" priority="3"/>
  </conditionalFormatting>
  <conditionalFormatting sqref="N6:O6">
    <cfRule type="duplicateValues" dxfId="1" priority="2"/>
  </conditionalFormatting>
  <conditionalFormatting sqref="N9:O9">
    <cfRule type="duplicateValues" dxfId="0" priority="1"/>
  </conditionalFormatting>
  <hyperlinks>
    <hyperlink ref="N7" r:id="rId1" xr:uid="{CCC994C5-AF19-4A01-AA0E-48F66B8A9A8D}"/>
    <hyperlink ref="O7" r:id="rId2" xr:uid="{0DE50989-B23D-4991-AC6F-E111973B2323}"/>
    <hyperlink ref="N11" r:id="rId3" xr:uid="{1A527003-6A13-4C37-99A1-E71034E72AED}"/>
    <hyperlink ref="O11" r:id="rId4" xr:uid="{44482991-9105-4211-8D30-853B37E0F9A1}"/>
    <hyperlink ref="N15" r:id="rId5" xr:uid="{0754171E-25FB-4A41-9056-B8CD229E4E59}"/>
    <hyperlink ref="O15" r:id="rId6" xr:uid="{AE15707D-7FEC-4343-B2D4-97CFC87C6F9D}"/>
    <hyperlink ref="N8" r:id="rId7" xr:uid="{E334F96D-64FA-4E3D-9561-50208082CEDB}"/>
    <hyperlink ref="O8" r:id="rId8" xr:uid="{BB0465B8-5A08-4292-AAA6-D7177D193BF0}"/>
    <hyperlink ref="N16" r:id="rId9" xr:uid="{5A327574-E375-462B-9C40-63EF912F9AD2}"/>
    <hyperlink ref="O16" r:id="rId10" xr:uid="{D555B5BD-722E-4352-A05B-9B0AF3E7CBB1}"/>
    <hyperlink ref="N22" r:id="rId11" xr:uid="{2619B318-755E-4447-B8E0-0DDC284E7EFC}"/>
    <hyperlink ref="O22" r:id="rId12" xr:uid="{8246C39E-B570-4B17-9B44-43785B69333D}"/>
    <hyperlink ref="N9" r:id="rId13" xr:uid="{E6D88742-BFC1-4E13-B865-CF4ECC8F10FF}"/>
    <hyperlink ref="O9" r:id="rId14" xr:uid="{85A17B31-A27C-4129-ADC5-11614DB1F6EF}"/>
    <hyperlink ref="N10" r:id="rId15" xr:uid="{4F27E37A-96B4-43C0-B2B4-94F02DAF693D}"/>
    <hyperlink ref="O10" r:id="rId16" xr:uid="{9369F4BF-48AC-4D80-935F-0C8D20EBC599}"/>
    <hyperlink ref="N19" r:id="rId17" xr:uid="{AA4AB2CB-4CEA-4C0C-A4E3-BBE5184F9E12}"/>
    <hyperlink ref="O19" r:id="rId18" xr:uid="{D216F5D5-E681-4EB1-BB1F-6F2EB764B26F}"/>
    <hyperlink ref="N5" r:id="rId19" xr:uid="{092F0C26-F95E-4879-A488-3528113B83CB}"/>
    <hyperlink ref="O5" r:id="rId20" xr:uid="{DA8D83DE-CAB2-4911-B8A7-EF7A3E543068}"/>
    <hyperlink ref="N25" r:id="rId21" xr:uid="{9EF3ED4C-4657-4893-8BC3-FA3DDD6F8CDA}"/>
    <hyperlink ref="O25" r:id="rId22" xr:uid="{F1ACA80F-B715-4790-B001-A6738CF20CFC}"/>
    <hyperlink ref="N6" r:id="rId23" xr:uid="{0304A4DC-E401-4A61-97F7-D55144FC81B1}"/>
    <hyperlink ref="O6" r:id="rId24" xr:uid="{8A531A86-90A7-4E2C-B237-A7B80C1A6D12}"/>
    <hyperlink ref="N4" r:id="rId25" xr:uid="{554E1F52-87A2-4A14-A0B5-FB67692EDA9C}"/>
    <hyperlink ref="O4" r:id="rId26" xr:uid="{0DA13DC5-C06A-436A-A7A6-4AA244576FC9}"/>
    <hyperlink ref="N24" r:id="rId27" xr:uid="{AA7299CB-BB3B-46F9-9C7D-0BA2742F55CF}"/>
    <hyperlink ref="O24" r:id="rId28" xr:uid="{396D3A79-514D-4B10-BACE-3FAA8BD716CB}"/>
    <hyperlink ref="O14" r:id="rId29" xr:uid="{F51CBEB8-FE3A-4908-A09D-F3C87086F007}"/>
    <hyperlink ref="N14" r:id="rId30" xr:uid="{539BB140-F9B8-4761-B200-117267C44A6E}"/>
    <hyperlink ref="N23" r:id="rId31" xr:uid="{659C1241-10EB-4769-BD80-8058436AEBB6}"/>
    <hyperlink ref="O23" r:id="rId32" xr:uid="{6CEA3577-F848-4E7C-ABB7-5534FF0FB008}"/>
    <hyperlink ref="N12" r:id="rId33" xr:uid="{2AE5D876-6E3E-44B6-9187-211CC56F5692}"/>
    <hyperlink ref="O12" r:id="rId34" xr:uid="{A5B95AAE-0F6C-4484-9884-FB436FDE44E3}"/>
    <hyperlink ref="N13" r:id="rId35" xr:uid="{8C0F18CE-9825-47E7-AF56-4AD1721C1063}"/>
    <hyperlink ref="O13" r:id="rId36" xr:uid="{E63CD62D-E18A-4A7A-8862-3D2033D9B9B5}"/>
    <hyperlink ref="N17" r:id="rId37" xr:uid="{50B7239A-BCA1-4F38-B771-654C9C03959E}"/>
    <hyperlink ref="O17" r:id="rId38" xr:uid="{DA474C10-E8FE-4F64-9A1E-D4AF340FA632}"/>
    <hyperlink ref="N18" r:id="rId39" xr:uid="{5310A063-623C-41F3-A0E5-E0966DC15F79}"/>
    <hyperlink ref="O18" r:id="rId40" xr:uid="{EB070CDA-489E-41C8-9E49-3B01574BF01D}"/>
    <hyperlink ref="N20" r:id="rId41" xr:uid="{1C420B43-FDF4-4417-BDF7-E9EDB51816F4}"/>
    <hyperlink ref="O20" r:id="rId42" xr:uid="{486661F0-8A4A-4504-8354-D0AA024D48B3}"/>
  </hyperlinks>
  <pageMargins left="0.7" right="0.7" top="0.75" bottom="0.75" header="0.3" footer="0.3"/>
  <pageSetup paperSize="9" orientation="portrait"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Mohan</dc:creator>
  <cp:lastModifiedBy>Carampatana, Jake (ICARDA)</cp:lastModifiedBy>
  <dcterms:created xsi:type="dcterms:W3CDTF">2020-05-27T03:39:12Z</dcterms:created>
  <dcterms:modified xsi:type="dcterms:W3CDTF">2021-07-29T04:06:06Z</dcterms:modified>
</cp:coreProperties>
</file>