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C:\Users\Sara\Desktop\GLDC\Checklist_New\PMS_SMO_30Sep2019\"/>
    </mc:Choice>
  </mc:AlternateContent>
  <xr:revisionPtr revIDLastSave="0" documentId="8_{986710B5-751B-4136-897B-2BD52A62FD5A}" xr6:coauthVersionLast="44" xr6:coauthVersionMax="44" xr10:uidLastSave="{00000000-0000-0000-0000-000000000000}"/>
  <bookViews>
    <workbookView xWindow="-96" yWindow="-96" windowWidth="23232" windowHeight="12552" tabRatio="599" xr2:uid="{C8E4D7F4-D3E5-4338-8D57-3508F26A1C6E}"/>
  </bookViews>
  <sheets>
    <sheet name="List of 20 Largest Projects" sheetId="1" r:id="rId1"/>
  </sheets>
  <definedNames>
    <definedName name="_xlnm._FilterDatabase" localSheetId="0" hidden="1">'List of 20 Largest Projects'!$A$2:$BH$22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20" i="1" l="1"/>
  <c r="G19" i="1"/>
</calcChain>
</file>

<file path=xl/sharedStrings.xml><?xml version="1.0" encoding="utf-8"?>
<sst xmlns="http://schemas.openxmlformats.org/spreadsheetml/2006/main" count="418" uniqueCount="218">
  <si>
    <t>Project</t>
  </si>
  <si>
    <t xml:space="preserve">Center leading </t>
  </si>
  <si>
    <t xml:space="preserve">Start </t>
  </si>
  <si>
    <t>End</t>
  </si>
  <si>
    <t>FP</t>
  </si>
  <si>
    <t>Nigeria Agricultural Transformation Agenda Support Program - Phase 1 (ATASP-1)- Sorghum</t>
  </si>
  <si>
    <t>ICRISAT</t>
  </si>
  <si>
    <t>Bilateral</t>
  </si>
  <si>
    <t>W3</t>
  </si>
  <si>
    <t>10.16.2018</t>
  </si>
  <si>
    <t>09.30.2022</t>
  </si>
  <si>
    <t>04.11.2014</t>
  </si>
  <si>
    <t>04.10.2019</t>
  </si>
  <si>
    <t>03.01.2015</t>
  </si>
  <si>
    <t>02.28.2019</t>
  </si>
  <si>
    <t>02.19.2018</t>
  </si>
  <si>
    <t>11.30.2021</t>
  </si>
  <si>
    <t>12.31.2020</t>
  </si>
  <si>
    <t>1, 3, 4, 5</t>
  </si>
  <si>
    <t>Amount (Total grant)</t>
  </si>
  <si>
    <t>Malawi Seed Industry Development Project - Phase II</t>
  </si>
  <si>
    <t>Irish Aid, Ireland</t>
  </si>
  <si>
    <t>No.</t>
  </si>
  <si>
    <t>04.23.2015</t>
  </si>
  <si>
    <t>04.30.2019</t>
  </si>
  <si>
    <t>11.12.2015</t>
  </si>
  <si>
    <t>11.01.2014</t>
  </si>
  <si>
    <t>06.30.2019</t>
  </si>
  <si>
    <t>12.31.2019</t>
  </si>
  <si>
    <t>04.01.2016</t>
  </si>
  <si>
    <t>03.31.2021</t>
  </si>
  <si>
    <t>4, 5</t>
  </si>
  <si>
    <t>IITA</t>
  </si>
  <si>
    <t>ICARDA</t>
  </si>
  <si>
    <t>African Development Bank  thru IITA</t>
  </si>
  <si>
    <t>African Development Bank Group (AFDB), Thru IITA</t>
  </si>
  <si>
    <t>Amount (2019 Budget)</t>
  </si>
  <si>
    <t>Source (Donor)</t>
  </si>
  <si>
    <t>Source (Funding source)</t>
  </si>
  <si>
    <t>PJ-001947: Putting Nitrogen Fixation to Work for Smallholder Farmers in Africa (N2Africa) Phase II (BMGF Grant No. OPP1020032)</t>
  </si>
  <si>
    <t>PJ-002044: Making high quality soybean seeds accessible to smallholder farmers in Malawi {(Reseeding Malawi?s Smallholder Agriculture- Legumes) (Feed the Future Malawi Improved Seed System and Technologies-Legumes)}</t>
  </si>
  <si>
    <t>PJ-002080: Tropical Legumes III - Improving Livelihoods for Smallholder Farmers: Enhanced Grain Legume Productivity and Production In Sub-Saharan Africa and South Asia</t>
  </si>
  <si>
    <t>PJ-002168: lncreasing the Performance of Cowpea Breeding Programs Across West Africa (OPP1128339)</t>
  </si>
  <si>
    <t>PJ-002307: Feed the Future Mozambique Improve seeds for better Agriculture (SEMEAR)</t>
  </si>
  <si>
    <t>PJ-002951 Accelerated Varietal Improvement and Seed Delivery of Legumes and Cereals in Africa 
(AVISA)</t>
  </si>
  <si>
    <t xml:space="preserve">PJ-002863 CSAT Mali and PJ-002862 CSAT Niger </t>
  </si>
  <si>
    <t>USAID, ICRISAT</t>
  </si>
  <si>
    <t>BMGF</t>
  </si>
  <si>
    <t>USAID</t>
  </si>
  <si>
    <t>Norway</t>
  </si>
  <si>
    <t>30/04/2019</t>
  </si>
  <si>
    <t>01/01/2014</t>
  </si>
  <si>
    <t>30/06/2019</t>
  </si>
  <si>
    <t>09/12/2014</t>
  </si>
  <si>
    <t>23/04/2015</t>
  </si>
  <si>
    <t>14/10/2015</t>
  </si>
  <si>
    <t>30/10/2019</t>
  </si>
  <si>
    <t>01/10/2015</t>
  </si>
  <si>
    <t>30/09/2020</t>
  </si>
  <si>
    <t>State Government of West Bengal, India</t>
  </si>
  <si>
    <t>Enhancing Pulses Production for Food and Nutritional Security, Improved Livelihoods, and Sustainable Agriculture in West Bengal</t>
  </si>
  <si>
    <t>Variety, Tech.&amp; Seed System Develop. for Pulses in Odisha</t>
  </si>
  <si>
    <t>2018-08-16</t>
  </si>
  <si>
    <t>2021-07-31</t>
  </si>
  <si>
    <t xml:space="preserve"> 
Directorate of Agriculture and Food Production, State Government of Odisha, India</t>
  </si>
  <si>
    <t>Partner ID</t>
  </si>
  <si>
    <t>Partner Name</t>
  </si>
  <si>
    <t>Partner Type</t>
  </si>
  <si>
    <t>Academic Institutions (universities, colleges, etc.)</t>
  </si>
  <si>
    <t>India</t>
  </si>
  <si>
    <t>International Center for Agricultural Research in the Dry Areas</t>
  </si>
  <si>
    <t>CGIAR Center/Program (Center)</t>
  </si>
  <si>
    <t>partner 3</t>
  </si>
  <si>
    <t>partner 4</t>
  </si>
  <si>
    <t>Partner 1</t>
  </si>
  <si>
    <t>partner 2</t>
  </si>
  <si>
    <t>National Agricultural Research System (NARS)</t>
  </si>
  <si>
    <t>partner 5</t>
  </si>
  <si>
    <t>Short description</t>
  </si>
  <si>
    <t>Goals</t>
  </si>
  <si>
    <t>Objective</t>
  </si>
  <si>
    <t>Scope</t>
  </si>
  <si>
    <t>Region</t>
  </si>
  <si>
    <t>Country</t>
  </si>
  <si>
    <t>National</t>
  </si>
  <si>
    <t>Proposal</t>
  </si>
  <si>
    <t>Donor Agreement/Contract</t>
  </si>
  <si>
    <t>Workplan</t>
  </si>
  <si>
    <t>Technical Report – Progress</t>
  </si>
  <si>
    <t>Doc1</t>
  </si>
  <si>
    <t>Doc 2</t>
  </si>
  <si>
    <t>Doc 3</t>
  </si>
  <si>
    <t>Doc 4</t>
  </si>
  <si>
    <t>Doc 5</t>
  </si>
  <si>
    <t>National Centre for Agricultural Mechanization</t>
  </si>
  <si>
    <t>Nigeria</t>
  </si>
  <si>
    <t>Nigeria Stored Product Research Institute</t>
  </si>
  <si>
    <t>Ahmadu Belo University, Institute for Agricultural Research</t>
  </si>
  <si>
    <t>International Crops Research Institute for the Semi-Arid Tropics</t>
  </si>
  <si>
    <t>Additional Key Document(s)</t>
  </si>
  <si>
    <t>Doc 6</t>
  </si>
  <si>
    <t>Doc 7</t>
  </si>
  <si>
    <t>International Institute of Tropical Agriculture</t>
  </si>
  <si>
    <t>The project proposes to use win-win public-private partnership approaches to disseminate improved legume seeds and complementary crop management practices developed under PARTI collaboration over the past six years. Through PARTI partnerships, more than 27 varieties of common bean, cowpea, groundnut, pigeon pea and soybean were released. Most of the varieties are drought tolerant, resistant to endemic pests and diseases, have end-user preferred traits, and show significant increases in yields.</t>
  </si>
  <si>
    <t xml:space="preserve">to increase the adoption of improved technologies, income, and food security of smallholder farmers in identified Feed the future zone of influence. 
</t>
  </si>
  <si>
    <t>1)Increase the production and supply of breeder, pre-basic, basic, and certified seeds of common beans, cowpea, groundnut, pigeonpea, sesame and soybean in the major FTF ZOI and strengthen the national seed systems;
2)Scale-up and enhance the adoption of improved varieties and best management practices in the FTF ZOI using participatory approaches; and
3)Enhance national policy dialogue on seed and fertilizer supply.</t>
  </si>
  <si>
    <t>Mozambique</t>
  </si>
  <si>
    <t>Proposal Amendment(s)</t>
  </si>
  <si>
    <t>Farmers' Union of Malawi</t>
  </si>
  <si>
    <t>Farmers (individual or group)</t>
  </si>
  <si>
    <t>Malawi</t>
  </si>
  <si>
    <t>The National Smallholder Farmers' Association of Malawi</t>
  </si>
  <si>
    <t>International Development Organizations (including Development Projects)</t>
  </si>
  <si>
    <t>Women in Agribusiness in sub sahara Africa Alriance(WASSA)</t>
  </si>
  <si>
    <t>Community Based Organizations (CBO)</t>
  </si>
  <si>
    <t>According to the Malawi Growth and Development Strategy (MGDS, II, 2010) , agriculture contributes about 80% of the country’s total workforce, 75% of foreign exchange earnings and 38% of GDP. This critical sector is heavily reliant on rainfall, and based on smallholdings less than 1 ha (MGDS II, 2010). Production and productivity is also compounded by climate change effects, limited access to agricultural inputs (especially improved crop varieties), weak output markets, limited access to credit,</t>
  </si>
  <si>
    <t xml:space="preserve"> The goal of the project is to increase soybean production and productivity through a sustainable improved seed system so that Malawi can meet its annual soybean seed and grain demand. </t>
  </si>
  <si>
    <t>The purpose is to stimulate the commercialization and distribution of improved soybean seeds by establishing a well-functioning pipeline to produce and disseminate high quality seed of improved varieties (i.e. breeder, foundation and certified seed) through close collaboration with national programs, seed companie</t>
  </si>
  <si>
    <t>Doc 8</t>
  </si>
  <si>
    <t>Logical Framework</t>
  </si>
  <si>
    <t>Non-Governmental Organizations (NGO)</t>
  </si>
  <si>
    <t>Uttar Banga Krishi Vishwavidyalaya University</t>
  </si>
  <si>
    <t>Bidhan Chandra Krishi Viswavidyalaya University</t>
  </si>
  <si>
    <t>Governorate of  West Bengal, Pulses and Oil seeds Research Station</t>
  </si>
  <si>
    <t>Government</t>
  </si>
  <si>
    <t>Visva-Bharati University</t>
  </si>
  <si>
    <t>Ramakrishna Mission Vidyapith</t>
  </si>
  <si>
    <t>partner 7</t>
  </si>
  <si>
    <t>Social Organisation for Integrated Living</t>
  </si>
  <si>
    <t xml:space="preserve">Pulses are an indispensable source of dietary protein and other essential nutrients. They are also an active agent of recycling of atmospheric nitrogen through microbes Rhizobium. Legumes provide food, feed, fodder as well as add nitrogen, carbon to the soil and make it healthy suitable for other crops. In fact, each legume plant is a "mini fertilizer factory". India produces a quarter of the world's total pulses; Indians consume 30% of the world's pulse production. </t>
  </si>
  <si>
    <t>The overall goal of the project is to increase pulses production for enhanced income and improved livelihoods of smallholder farmers, provide household nutritional security and sustainable rice-based production systems in West Bengal.</t>
  </si>
  <si>
    <t>To reduce demand-supply gap of pulses in West Bengal;
To make sufficient amount of quality seed available at farmer's door step (village level);
To establish strong linkage between research and extension;
To empower farmers and extension agents on improved production technologies;
To enhance the sustainable production of pulses;
To develop a map of rice-fallows on diverse criteria;
To improve soil health;
To develop a new generation of scientists through post-graduate degree programs.</t>
  </si>
  <si>
    <t xml:space="preserve">Regional and sub-Regional Organizations </t>
  </si>
  <si>
    <t>Ethiopian Institute of Agricultural Research</t>
  </si>
  <si>
    <t>Global</t>
  </si>
  <si>
    <t>The Tropical Legumes III project (TL-III) is a major international initiative that will provide smallholder farmers with improved cultivars of four major grain legumes: common bean, cowpea, chickpea and groundnut. The project also seeks to fundamentally strengthen international plant breeding programs, and, most importantly, the breeding programs of national partners in Sub-Saharan Africa and South Asia.</t>
  </si>
  <si>
    <t xml:space="preserve">The project’s charitable purpose is to improve the nutritional and economic wellbeing of more than 4 million smallholder farmers – the majority of who are women who earn less than $2 per day – and their families. The principal mechanism for achieving that goal is the development and delivery of high-quality seed of a new generation of highly resilient legume cultivars with superior tolerance to drought and pests, significantly higher yields and improved marketability. </t>
  </si>
  <si>
    <t xml:space="preserve">Objective 3: To enhance cowpea productivity and production in drought-prone areas of sub-Saharan Africa  </t>
  </si>
  <si>
    <t>Burkina Faso,Ghana,Mali,Nigeria</t>
  </si>
  <si>
    <t xml:space="preserve">Cowpea is one of the few crops, along with sorghum and pearl millet, which can thrive in the hot and dry climate of inland West Africa south of the Sahara. Here the crop is grown across a broad East to West rainfall belt (400 to 800 mm) transecting northern Nigeria and Ghana, Burkina Faso and Southern Niger and Mali. </t>
  </si>
  <si>
    <t xml:space="preserve">The overarching goal of this project is to increase the scope, efficiency and output of the IITA, INERA (Burkina Faso), IER (Mali), IAR (Nigeria) and SARI (Ghana) cowpea breeding programs, through collaboration with Monsanto. It is probably reasonable to assume current genetic gains of most of the programs are between 0.5 and 1.0%, although Kamara et al. (2011) provided higher estimates for IITA. </t>
  </si>
  <si>
    <t>National Semi-Arid Resources Research Institute</t>
  </si>
  <si>
    <t>Ministry of Agriculture &amp; Food, Department of Research and Development</t>
  </si>
  <si>
    <t>Usmanu Danfodiyo University, Sokoto-Nigeria</t>
  </si>
  <si>
    <t>Institut d'Economie Rurale</t>
  </si>
  <si>
    <t>Mali</t>
  </si>
  <si>
    <t>Centre National de Recherche Scientifique et Technologique, Institut de l'Environement et de Recherche Agricole</t>
  </si>
  <si>
    <t>International Center for Tropical Agriculture</t>
  </si>
  <si>
    <t>Sokoine University of Agriculture</t>
  </si>
  <si>
    <t>Crops Research Institute</t>
  </si>
  <si>
    <t>Institute of Agricultural Research</t>
  </si>
  <si>
    <t>Naliendele Agriculture Research Institute</t>
  </si>
  <si>
    <t>Indian Council of Agricultural Research-Indian Institute of Pulses Research</t>
  </si>
  <si>
    <t>World Agroforestry Center</t>
  </si>
  <si>
    <t>Regional</t>
  </si>
  <si>
    <t>Western Africa,Eastern Africa,Southern Asia</t>
  </si>
  <si>
    <t xml:space="preserve">To document and track the key performamnce indicators of the project, a carefully crafted MLE plan should be put in place in close consultation of all stakeholders including the donor, BMGF
</t>
  </si>
  <si>
    <t xml:space="preserve">TL-III project will develop and deliver at least 50 resilient and productive legume cultivars, with agronomic and market traits preferred by small-holders, that resist the primary biotic and abiotic production of these crops in the target geographies while doubling the genetic gains of the partner breeding programs.  </t>
  </si>
  <si>
    <t>Rajmata Vijayaraje Scindia Krishi Vishwavidyalaya University</t>
  </si>
  <si>
    <t>Intertek Group plc</t>
  </si>
  <si>
    <t>Private Sector</t>
  </si>
  <si>
    <t xml:space="preserve">CGIAR breeders are routinely using SNP markers in their breeding programs in forward breeding to increase the efficiency of breeding and the rate of genetic gain they deliver to smallholder farmers.
</t>
  </si>
  <si>
    <t>International Agricultural Research Centers</t>
  </si>
  <si>
    <t>Aga Khan Foundation</t>
  </si>
  <si>
    <t>Catholic Relief Service</t>
  </si>
  <si>
    <t>Mali Agricultural Market Trust</t>
  </si>
  <si>
    <t>Large-scale diffusion of technologies for sorghum and millet systems</t>
  </si>
  <si>
    <t>to increase the incomes of sorghum and pearl millet producers in targeted Feed the Future intervention areas by raising the productivity and profitability of these principal cereals.</t>
  </si>
  <si>
    <t>Savanna Agricultural Research Institute</t>
  </si>
  <si>
    <t>Ministry of Food and Agriculture</t>
  </si>
  <si>
    <t>AfriqueVerte -AMASSA</t>
  </si>
  <si>
    <t>Association Malienne d'Éveil au Développement Durable</t>
  </si>
  <si>
    <t>Farmers’ knowledge of new technologies enhanced through participatory variety evaluation and demonstration plots with side-by-side technology comparisons as well as organized farmer visits and training</t>
  </si>
  <si>
    <t>Department of Agricultural Research Services, Malawi</t>
  </si>
  <si>
    <t>Niger</t>
  </si>
  <si>
    <t xml:space="preserve">The Accelerated Varietal Improvement and Seed Delivery of Legumes and Cereals in Africa (AVISA) project consolidate the gains made by TL-III, HOPE-II, and HarvestPlus -- all funded by the BMGF – while refocusing the work to improve the CGIAR and key NARS breeding and seed delivery systems. </t>
  </si>
  <si>
    <t>To accelerate the delivery of improved varieties of dryland cereals and legumes to women and men farmers in Africa to improve their livelihoods in the face of variable and changing climates.</t>
  </si>
  <si>
    <t xml:space="preserve">Objectives:
1.	Improve the effectiveness and efficiency of the Africa-focused breeding programs of ICRISAT, CIAT, IITA and NARS partners by adopting modern approaches akin to those employed by private sector breeding companies.
2.	Engage the public and private sectors in innovative and gender-responsive ways to enhance the supply of and access to high quality seed of improved varieties and hybrids.
</t>
  </si>
  <si>
    <t>Burkina Faso,Ghana,India,Mali,Nigeria,Tanzania,Uganda</t>
  </si>
  <si>
    <t>Wageningen University &amp; Research Centre</t>
  </si>
  <si>
    <t>Ethiopia,Ghana,Nigeria,Tanzania,Uganda</t>
  </si>
  <si>
    <t>International Livestock Research Institute</t>
  </si>
  <si>
    <t>Alliance for a Green Revolution in Africa</t>
  </si>
  <si>
    <t xml:space="preserve">N2Africa is Putting nitrogen fixation to work for smallholder farmers in Africa through enhancing the yield
of grain legumes (common bean, cowpea, groundnut and soybean) and expanding the farm area cropped
with legumes to improve incomes and food and nutrition security. </t>
  </si>
  <si>
    <t>To increase biological nitrogen fixation and productivity of grain legumes among African smallholder farmers, contributing to enhanced soil fertility, improved household nutrition and increased cash income.</t>
  </si>
  <si>
    <t>Objective 1: Project strategy, coordination and implementation and capacity strengthening
Objective 2: Delivery and dissemination, sustainable input supply, and market access
Objective 3: Empower women to increase benefits from legume production
Objective 4:Tailor and adapt legume technologies to close yield gaps and expand the area of legume production within the farm
Objective 5: Enable learning and assess impacts at scale through strategic M&amp;E</t>
  </si>
  <si>
    <t>Partner 6</t>
  </si>
  <si>
    <t>Partner 11</t>
  </si>
  <si>
    <t>Partner 10</t>
  </si>
  <si>
    <t>Partner 9</t>
  </si>
  <si>
    <t>Partner 12</t>
  </si>
  <si>
    <t>Drylands Development Programme (DRYDEV)</t>
  </si>
  <si>
    <t>DGIS</t>
  </si>
  <si>
    <t>1/18/013</t>
  </si>
  <si>
    <t>Burkina Faso, Ethiopia, Kenya, Mali, Niger</t>
  </si>
  <si>
    <t>Scaling-up climate-Smart Agroforestry Technologies</t>
  </si>
  <si>
    <t>ICRAF</t>
  </si>
  <si>
    <t>Bill &amp; Melinda Gates Foundation</t>
  </si>
  <si>
    <t>USAID - thru World Bank</t>
  </si>
  <si>
    <t>Accelerated varietal improvement and seed delivery of legumes and cereals in Africa (AVISA)</t>
  </si>
  <si>
    <t>Large-scale Diffusion of Technologies for Sorghum and Millet Systems in Mali (ARDT-SMS)</t>
  </si>
  <si>
    <t>Technologies for African Agricultural Transformation (TAAT) African Development Bank</t>
  </si>
  <si>
    <t>Tropical Legumes III - Improving Livelihoods for Smallholder Farmers: Enhanced Grain Legume Productivity and Production in Sub-Saharan Africa and South Asia</t>
  </si>
  <si>
    <t>Bill &amp; Melinda Gates Foundation (BMGF)</t>
  </si>
  <si>
    <t>Harnessing Opportunities for Productivity Enhancement (HOPE) of Sorghum and Millets in Sub-Saharan Africa Phase 2</t>
  </si>
  <si>
    <t>Scaling up Groundnut Technology Diffusion</t>
  </si>
  <si>
    <t>Shared Industrial-scale Low-density SNP Genotyping for CGIAR and Partner Breeding Programs Serving SSA and SA</t>
  </si>
  <si>
    <t>Bill &amp; Melinda Gates Foundation (BMGF) through WAGENINGEN, WVI, ZOA Uganda</t>
  </si>
  <si>
    <t>1,4</t>
  </si>
  <si>
    <t>4,5</t>
  </si>
  <si>
    <t>3,4</t>
  </si>
  <si>
    <t>Africa</t>
  </si>
  <si>
    <t>SSA</t>
  </si>
  <si>
    <t>NAtional</t>
  </si>
  <si>
    <t>Burkina Faso, Ghana, Mali, Nigeria, Tanzania, Ethiopia and Uganda</t>
  </si>
  <si>
    <t>Partner 8</t>
  </si>
  <si>
    <t>Documents available in MEL</t>
  </si>
  <si>
    <t>Grant Details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</si>
</sst>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quot;-&quot;??_);_(@_)"/>
    <numFmt numFmtId="165" formatCode="_(* #,##0_);_(* \(#,##0\);_(* &quot;-&quot;??_);_(@_)"/>
    <numFmt numFmtId="166" formatCode="m/d/yyyy;@"/>
  </numFmts>
  <fonts count="10">
    <font>
      <sz val="11"/>
      <color theme="1"/>
      <name val="Calibri"/>
      <family val="2"/>
      <scheme val="minor"/>
    </font>
    <font>
      <sz val="11"/>
      <color theme="1"/>
      <name val="Calibri"/>
      <family val="2"/>
      <scheme val="minor"/>
    </font>
    <font>
      <sz val="11"/>
      <name val="Calibri"/>
      <family val="2"/>
      <scheme val="minor"/>
    </font>
    <font>
      <sz val="8"/>
      <name val="Calibri"/>
      <family val="2"/>
      <scheme val="minor"/>
    </font>
    <font>
      <b/>
      <sz val="11"/>
      <color theme="1"/>
      <name val="Calibri"/>
      <family val="2"/>
      <scheme val="minor"/>
    </font>
    <font>
      <b/>
      <sz val="11"/>
      <name val="Calibri"/>
      <family val="2"/>
      <scheme val="minor"/>
    </font>
    <font>
      <b/>
      <sz val="11"/>
      <name val="Calibri"/>
      <family val="2"/>
    </font>
    <font>
      <b/>
      <sz val="11"/>
      <color theme="1"/>
      <name val="Calibri (Body)"/>
    </font>
    <font>
      <sz val="11"/>
      <color theme="1"/>
      <name val="Calibri (Body)"/>
    </font>
    <font>
      <sz val="12"/>
      <color theme="1"/>
      <name val="Calibri (Body)"/>
    </font>
  </fonts>
  <fills count="5">
    <fill>
      <patternFill patternType="none"/>
    </fill>
    <fill>
      <patternFill patternType="gray125"/>
    </fill>
    <fill>
      <patternFill patternType="solid">
        <fgColor theme="6" tint="0.59999389629810485"/>
        <bgColor indexed="64"/>
      </patternFill>
    </fill>
    <fill>
      <patternFill patternType="solid">
        <fgColor theme="9" tint="0.39997558519241921"/>
        <bgColor indexed="64"/>
      </patternFill>
    </fill>
    <fill>
      <patternFill patternType="solid">
        <fgColor theme="2" tint="-9.9978637043366805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34">
    <xf numFmtId="0" fontId="0" fillId="0" borderId="0" xfId="0"/>
    <xf numFmtId="0" fontId="0" fillId="0" borderId="0" xfId="0" applyBorder="1" applyAlignment="1">
      <alignment vertical="top" wrapText="1"/>
    </xf>
    <xf numFmtId="166" fontId="0" fillId="0" borderId="0" xfId="0" applyNumberFormat="1" applyBorder="1" applyAlignment="1">
      <alignment vertical="top" wrapText="1"/>
    </xf>
    <xf numFmtId="0" fontId="2" fillId="0" borderId="0" xfId="0" applyFont="1" applyBorder="1" applyAlignment="1">
      <alignment vertical="top" wrapText="1"/>
    </xf>
    <xf numFmtId="0" fontId="4" fillId="4" borderId="1" xfId="0" applyFont="1" applyFill="1" applyBorder="1" applyAlignment="1">
      <alignment horizontal="center" vertical="center" wrapText="1"/>
    </xf>
    <xf numFmtId="166" fontId="4" fillId="4" borderId="1" xfId="0" applyNumberFormat="1" applyFont="1" applyFill="1" applyBorder="1" applyAlignment="1">
      <alignment horizontal="center" vertical="center" wrapText="1"/>
    </xf>
    <xf numFmtId="0" fontId="0" fillId="0" borderId="0" xfId="0" applyBorder="1" applyAlignment="1">
      <alignment horizontal="center" vertical="center" wrapText="1"/>
    </xf>
    <xf numFmtId="0" fontId="7" fillId="0" borderId="1" xfId="0" applyFont="1" applyFill="1" applyBorder="1" applyAlignment="1">
      <alignment horizontal="center" vertical="center" wrapText="1"/>
    </xf>
    <xf numFmtId="166" fontId="7" fillId="0" borderId="1"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0" borderId="0" xfId="0" applyFont="1" applyBorder="1" applyAlignment="1">
      <alignment horizontal="center" vertical="center" wrapText="1"/>
    </xf>
    <xf numFmtId="0" fontId="8" fillId="0" borderId="1" xfId="0" applyFont="1" applyFill="1" applyBorder="1" applyAlignment="1">
      <alignment horizontal="left" vertical="top" wrapText="1"/>
    </xf>
    <xf numFmtId="0" fontId="8" fillId="0" borderId="1" xfId="0" applyFont="1" applyFill="1" applyBorder="1" applyAlignment="1">
      <alignment vertical="top" wrapText="1"/>
    </xf>
    <xf numFmtId="165" fontId="8" fillId="0" borderId="1" xfId="1" applyNumberFormat="1" applyFont="1" applyFill="1" applyBorder="1" applyAlignment="1">
      <alignment horizontal="left" vertical="top" wrapText="1"/>
    </xf>
    <xf numFmtId="165" fontId="8" fillId="0" borderId="1" xfId="1" applyNumberFormat="1" applyFont="1" applyFill="1" applyBorder="1" applyAlignment="1">
      <alignment vertical="top" wrapText="1"/>
    </xf>
    <xf numFmtId="166" fontId="8" fillId="0" borderId="1" xfId="0" applyNumberFormat="1" applyFont="1" applyFill="1" applyBorder="1" applyAlignment="1">
      <alignment horizontal="left" vertical="top" wrapText="1"/>
    </xf>
    <xf numFmtId="0" fontId="8" fillId="0" borderId="1" xfId="0" applyFont="1" applyFill="1" applyBorder="1" applyAlignment="1">
      <alignment wrapText="1"/>
    </xf>
    <xf numFmtId="0" fontId="8" fillId="0" borderId="0" xfId="0" applyFont="1" applyFill="1" applyBorder="1" applyAlignment="1">
      <alignment wrapText="1"/>
    </xf>
    <xf numFmtId="3" fontId="8" fillId="0" borderId="1" xfId="0" applyNumberFormat="1" applyFont="1" applyFill="1" applyBorder="1" applyAlignment="1">
      <alignment horizontal="right" vertical="top" wrapText="1"/>
    </xf>
    <xf numFmtId="0" fontId="8" fillId="0" borderId="1" xfId="0" applyFont="1" applyFill="1" applyBorder="1" applyAlignment="1">
      <alignment horizontal="right" vertical="top" wrapText="1"/>
    </xf>
    <xf numFmtId="3" fontId="9" fillId="0" borderId="1" xfId="0" applyNumberFormat="1" applyFont="1" applyFill="1" applyBorder="1" applyAlignment="1">
      <alignment horizontal="right" wrapText="1"/>
    </xf>
    <xf numFmtId="166" fontId="8" fillId="0" borderId="1" xfId="0" applyNumberFormat="1" applyFont="1" applyFill="1" applyBorder="1" applyAlignment="1">
      <alignment wrapText="1"/>
    </xf>
    <xf numFmtId="0" fontId="8" fillId="0" borderId="1" xfId="0" applyFont="1" applyFill="1" applyBorder="1" applyAlignment="1">
      <alignment horizontal="left" wrapText="1"/>
    </xf>
    <xf numFmtId="166" fontId="8" fillId="0" borderId="1" xfId="0" applyNumberFormat="1" applyFont="1" applyFill="1" applyBorder="1" applyAlignment="1">
      <alignment horizontal="right" wrapText="1"/>
    </xf>
    <xf numFmtId="0" fontId="8" fillId="0" borderId="0" xfId="0" applyFont="1" applyFill="1" applyBorder="1" applyAlignment="1">
      <alignment vertical="top" wrapText="1"/>
    </xf>
    <xf numFmtId="3" fontId="8" fillId="0" borderId="1" xfId="0" applyNumberFormat="1" applyFont="1" applyFill="1" applyBorder="1" applyAlignment="1">
      <alignment wrapText="1"/>
    </xf>
    <xf numFmtId="0" fontId="5" fillId="4" borderId="2" xfId="0" applyFont="1" applyFill="1" applyBorder="1" applyAlignment="1">
      <alignment horizontal="center" vertical="center" wrapText="1"/>
    </xf>
    <xf numFmtId="0" fontId="0" fillId="0" borderId="4" xfId="0" applyBorder="1" applyAlignment="1">
      <alignment horizontal="center" vertical="center" wrapText="1"/>
    </xf>
    <xf numFmtId="0" fontId="0" fillId="0" borderId="3" xfId="0" applyBorder="1" applyAlignment="1">
      <alignment horizontal="center" vertical="center" wrapText="1"/>
    </xf>
    <xf numFmtId="0" fontId="5" fillId="4" borderId="4"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402EBE-D728-493E-B92E-D039CB52B962}">
  <dimension ref="A1:BH22"/>
  <sheetViews>
    <sheetView tabSelected="1" zoomScale="50" zoomScaleNormal="50" workbookViewId="0">
      <pane xSplit="2" ySplit="2" topLeftCell="C3" activePane="bottomRight" state="frozen"/>
      <selection pane="topRight" activeCell="C1" sqref="C1"/>
      <selection pane="bottomLeft" activeCell="A2" sqref="A2"/>
      <selection pane="bottomRight" activeCell="B6" sqref="B6"/>
    </sheetView>
  </sheetViews>
  <sheetFormatPr defaultColWidth="8.83984375" defaultRowHeight="55" customHeight="1"/>
  <cols>
    <col min="1" max="1" width="4" style="1" bestFit="1" customWidth="1"/>
    <col min="2" max="2" width="79.68359375" style="1" customWidth="1"/>
    <col min="3" max="3" width="13.15625" style="1" customWidth="1"/>
    <col min="4" max="4" width="56.47265625" style="1" customWidth="1"/>
    <col min="5" max="5" width="23.15625" style="1" customWidth="1"/>
    <col min="6" max="6" width="21.83984375" style="1" customWidth="1"/>
    <col min="7" max="7" width="22.83984375" style="1" customWidth="1"/>
    <col min="8" max="8" width="10.68359375" style="2" customWidth="1"/>
    <col min="9" max="9" width="10.47265625" style="2" customWidth="1"/>
    <col min="10" max="10" width="8.83984375" style="1" customWidth="1"/>
    <col min="11" max="11" width="8.83984375" style="3"/>
    <col min="12" max="12" width="18" style="3" customWidth="1"/>
    <col min="13" max="52" width="8.83984375" style="3"/>
    <col min="53" max="55" width="13.15625" style="3" customWidth="1"/>
    <col min="56" max="60" width="13.15625" style="1" customWidth="1"/>
    <col min="61" max="16384" width="8.83984375" style="1"/>
  </cols>
  <sheetData>
    <row r="1" spans="1:60" s="6" customFormat="1" ht="55" customHeight="1">
      <c r="A1" s="4"/>
      <c r="B1" s="4"/>
      <c r="C1" s="4"/>
      <c r="D1" s="4"/>
      <c r="E1" s="4"/>
      <c r="F1" s="4"/>
      <c r="G1" s="4"/>
      <c r="H1" s="5"/>
      <c r="I1" s="5"/>
      <c r="J1" s="4"/>
      <c r="K1" s="28" t="s">
        <v>74</v>
      </c>
      <c r="L1" s="31"/>
      <c r="M1" s="31"/>
      <c r="N1" s="28" t="s">
        <v>75</v>
      </c>
      <c r="O1" s="31"/>
      <c r="P1" s="31"/>
      <c r="Q1" s="28" t="s">
        <v>72</v>
      </c>
      <c r="R1" s="31"/>
      <c r="S1" s="31"/>
      <c r="T1" s="28" t="s">
        <v>73</v>
      </c>
      <c r="U1" s="31"/>
      <c r="V1" s="31"/>
      <c r="W1" s="28" t="s">
        <v>77</v>
      </c>
      <c r="X1" s="31"/>
      <c r="Y1" s="31"/>
      <c r="Z1" s="28" t="s">
        <v>186</v>
      </c>
      <c r="AA1" s="31"/>
      <c r="AB1" s="31"/>
      <c r="AC1" s="31" t="s">
        <v>127</v>
      </c>
      <c r="AD1" s="31"/>
      <c r="AE1" s="31"/>
      <c r="AF1" s="32" t="s">
        <v>215</v>
      </c>
      <c r="AG1" s="33"/>
      <c r="AH1" s="33"/>
      <c r="AI1" s="28" t="s">
        <v>189</v>
      </c>
      <c r="AJ1" s="31"/>
      <c r="AK1" s="31"/>
      <c r="AL1" s="28" t="s">
        <v>188</v>
      </c>
      <c r="AM1" s="31"/>
      <c r="AN1" s="31"/>
      <c r="AO1" s="28" t="s">
        <v>187</v>
      </c>
      <c r="AP1" s="31"/>
      <c r="AQ1" s="31"/>
      <c r="AR1" s="28" t="s">
        <v>190</v>
      </c>
      <c r="AS1" s="31"/>
      <c r="AT1" s="31"/>
      <c r="AU1" s="28" t="s">
        <v>217</v>
      </c>
      <c r="AV1" s="29"/>
      <c r="AW1" s="29"/>
      <c r="AX1" s="29"/>
      <c r="AY1" s="29"/>
      <c r="AZ1" s="30"/>
      <c r="BA1" s="28" t="s">
        <v>216</v>
      </c>
      <c r="BB1" s="29"/>
      <c r="BC1" s="29"/>
      <c r="BD1" s="29"/>
      <c r="BE1" s="29"/>
      <c r="BF1" s="29"/>
      <c r="BG1" s="29"/>
      <c r="BH1" s="30"/>
    </row>
    <row r="2" spans="1:60" s="12" customFormat="1" ht="55" customHeight="1">
      <c r="A2" s="7" t="s">
        <v>22</v>
      </c>
      <c r="B2" s="7" t="s">
        <v>0</v>
      </c>
      <c r="C2" s="7" t="s">
        <v>1</v>
      </c>
      <c r="D2" s="7" t="s">
        <v>37</v>
      </c>
      <c r="E2" s="7" t="s">
        <v>38</v>
      </c>
      <c r="F2" s="7" t="s">
        <v>19</v>
      </c>
      <c r="G2" s="7" t="s">
        <v>36</v>
      </c>
      <c r="H2" s="8" t="s">
        <v>2</v>
      </c>
      <c r="I2" s="8" t="s">
        <v>3</v>
      </c>
      <c r="J2" s="7" t="s">
        <v>4</v>
      </c>
      <c r="K2" s="9" t="s">
        <v>65</v>
      </c>
      <c r="L2" s="9" t="s">
        <v>66</v>
      </c>
      <c r="M2" s="9" t="s">
        <v>67</v>
      </c>
      <c r="N2" s="9" t="s">
        <v>65</v>
      </c>
      <c r="O2" s="9" t="s">
        <v>66</v>
      </c>
      <c r="P2" s="9" t="s">
        <v>67</v>
      </c>
      <c r="Q2" s="9" t="s">
        <v>65</v>
      </c>
      <c r="R2" s="9" t="s">
        <v>66</v>
      </c>
      <c r="S2" s="9" t="s">
        <v>67</v>
      </c>
      <c r="T2" s="9" t="s">
        <v>65</v>
      </c>
      <c r="U2" s="9" t="s">
        <v>66</v>
      </c>
      <c r="V2" s="9" t="s">
        <v>67</v>
      </c>
      <c r="W2" s="9" t="s">
        <v>65</v>
      </c>
      <c r="X2" s="9" t="s">
        <v>66</v>
      </c>
      <c r="Y2" s="9" t="s">
        <v>67</v>
      </c>
      <c r="Z2" s="9" t="s">
        <v>65</v>
      </c>
      <c r="AA2" s="9" t="s">
        <v>66</v>
      </c>
      <c r="AB2" s="9" t="s">
        <v>67</v>
      </c>
      <c r="AC2" s="9" t="s">
        <v>65</v>
      </c>
      <c r="AD2" s="9" t="s">
        <v>66</v>
      </c>
      <c r="AE2" s="9" t="s">
        <v>67</v>
      </c>
      <c r="AF2" s="9" t="s">
        <v>65</v>
      </c>
      <c r="AG2" s="9" t="s">
        <v>66</v>
      </c>
      <c r="AH2" s="9" t="s">
        <v>67</v>
      </c>
      <c r="AI2" s="9" t="s">
        <v>65</v>
      </c>
      <c r="AJ2" s="9" t="s">
        <v>66</v>
      </c>
      <c r="AK2" s="9" t="s">
        <v>67</v>
      </c>
      <c r="AL2" s="9" t="s">
        <v>65</v>
      </c>
      <c r="AM2" s="9" t="s">
        <v>66</v>
      </c>
      <c r="AN2" s="9" t="s">
        <v>67</v>
      </c>
      <c r="AO2" s="9" t="s">
        <v>65</v>
      </c>
      <c r="AP2" s="9" t="s">
        <v>66</v>
      </c>
      <c r="AQ2" s="9" t="s">
        <v>67</v>
      </c>
      <c r="AR2" s="9" t="s">
        <v>65</v>
      </c>
      <c r="AS2" s="9" t="s">
        <v>66</v>
      </c>
      <c r="AT2" s="9" t="s">
        <v>67</v>
      </c>
      <c r="AU2" s="10" t="s">
        <v>78</v>
      </c>
      <c r="AV2" s="10" t="s">
        <v>79</v>
      </c>
      <c r="AW2" s="10" t="s">
        <v>80</v>
      </c>
      <c r="AX2" s="10" t="s">
        <v>81</v>
      </c>
      <c r="AY2" s="10" t="s">
        <v>82</v>
      </c>
      <c r="AZ2" s="10" t="s">
        <v>83</v>
      </c>
      <c r="BA2" s="11" t="s">
        <v>89</v>
      </c>
      <c r="BB2" s="11" t="s">
        <v>90</v>
      </c>
      <c r="BC2" s="11" t="s">
        <v>91</v>
      </c>
      <c r="BD2" s="11" t="s">
        <v>92</v>
      </c>
      <c r="BE2" s="11" t="s">
        <v>93</v>
      </c>
      <c r="BF2" s="11" t="s">
        <v>100</v>
      </c>
      <c r="BG2" s="11" t="s">
        <v>101</v>
      </c>
      <c r="BH2" s="11" t="s">
        <v>118</v>
      </c>
    </row>
    <row r="3" spans="1:60" s="19" customFormat="1" ht="55" customHeight="1">
      <c r="A3" s="13">
        <v>2</v>
      </c>
      <c r="B3" s="13" t="s">
        <v>199</v>
      </c>
      <c r="C3" s="13" t="s">
        <v>6</v>
      </c>
      <c r="D3" s="14" t="s">
        <v>197</v>
      </c>
      <c r="E3" s="13" t="s">
        <v>8</v>
      </c>
      <c r="F3" s="15">
        <v>29934000</v>
      </c>
      <c r="G3" s="16">
        <v>6654000</v>
      </c>
      <c r="H3" s="17" t="s">
        <v>9</v>
      </c>
      <c r="I3" s="17" t="s">
        <v>10</v>
      </c>
      <c r="J3" s="13" t="s">
        <v>18</v>
      </c>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t="s">
        <v>84</v>
      </c>
      <c r="AY3" s="18"/>
      <c r="AZ3" s="18" t="s">
        <v>214</v>
      </c>
      <c r="BA3" s="18"/>
      <c r="BB3" s="18"/>
      <c r="BC3" s="18"/>
      <c r="BD3" s="18"/>
      <c r="BE3" s="18"/>
      <c r="BF3" s="18"/>
      <c r="BG3" s="18"/>
      <c r="BH3" s="18"/>
    </row>
    <row r="4" spans="1:60" s="19" customFormat="1" ht="55" customHeight="1">
      <c r="A4" s="13">
        <v>3</v>
      </c>
      <c r="B4" s="13" t="s">
        <v>200</v>
      </c>
      <c r="C4" s="13" t="s">
        <v>6</v>
      </c>
      <c r="D4" s="14" t="s">
        <v>198</v>
      </c>
      <c r="E4" s="13" t="s">
        <v>8</v>
      </c>
      <c r="F4" s="15">
        <v>18125000</v>
      </c>
      <c r="G4" s="16">
        <v>1898000</v>
      </c>
      <c r="H4" s="17" t="s">
        <v>11</v>
      </c>
      <c r="I4" s="17" t="s">
        <v>12</v>
      </c>
      <c r="J4" s="13">
        <v>3</v>
      </c>
      <c r="K4" s="18">
        <v>2515</v>
      </c>
      <c r="L4" s="18" t="s">
        <v>163</v>
      </c>
      <c r="M4" s="18" t="s">
        <v>120</v>
      </c>
      <c r="N4" s="18">
        <v>88</v>
      </c>
      <c r="O4" s="18" t="s">
        <v>164</v>
      </c>
      <c r="P4" s="18" t="s">
        <v>120</v>
      </c>
      <c r="Q4" s="18">
        <v>99</v>
      </c>
      <c r="R4" s="18" t="s">
        <v>144</v>
      </c>
      <c r="S4" s="18" t="s">
        <v>76</v>
      </c>
      <c r="T4" s="18">
        <v>2504</v>
      </c>
      <c r="U4" s="18" t="s">
        <v>165</v>
      </c>
      <c r="V4" s="18" t="s">
        <v>162</v>
      </c>
      <c r="W4" s="18">
        <v>7</v>
      </c>
      <c r="X4" s="18" t="s">
        <v>98</v>
      </c>
      <c r="Y4" s="18" t="s">
        <v>71</v>
      </c>
      <c r="Z4" s="18"/>
      <c r="AA4" s="18"/>
      <c r="AB4" s="18"/>
      <c r="AC4" s="18"/>
      <c r="AD4" s="18"/>
      <c r="AE4" s="18"/>
      <c r="AF4" s="18"/>
      <c r="AG4" s="18"/>
      <c r="AH4" s="18"/>
      <c r="AI4" s="18"/>
      <c r="AJ4" s="18"/>
      <c r="AK4" s="18"/>
      <c r="AL4" s="18"/>
      <c r="AM4" s="18"/>
      <c r="AN4" s="18"/>
      <c r="AO4" s="18"/>
      <c r="AP4" s="18"/>
      <c r="AQ4" s="18"/>
      <c r="AR4" s="18"/>
      <c r="AS4" s="18"/>
      <c r="AT4" s="18"/>
      <c r="AU4" s="18" t="s">
        <v>166</v>
      </c>
      <c r="AV4" s="18" t="s">
        <v>167</v>
      </c>
      <c r="AW4" s="18"/>
      <c r="AX4" s="18" t="s">
        <v>84</v>
      </c>
      <c r="AY4" s="18"/>
      <c r="AZ4" s="18" t="s">
        <v>145</v>
      </c>
      <c r="BA4" s="18" t="s">
        <v>87</v>
      </c>
      <c r="BB4" s="18"/>
      <c r="BC4" s="18"/>
      <c r="BD4" s="18"/>
      <c r="BE4" s="18"/>
      <c r="BF4" s="18"/>
      <c r="BG4" s="18"/>
      <c r="BH4" s="18"/>
    </row>
    <row r="5" spans="1:60" s="19" customFormat="1" ht="55" customHeight="1">
      <c r="A5" s="13">
        <v>9</v>
      </c>
      <c r="B5" s="13" t="s">
        <v>5</v>
      </c>
      <c r="C5" s="13" t="s">
        <v>6</v>
      </c>
      <c r="D5" s="14" t="s">
        <v>34</v>
      </c>
      <c r="E5" s="13" t="s">
        <v>7</v>
      </c>
      <c r="F5" s="15">
        <v>5000000</v>
      </c>
      <c r="G5" s="16">
        <v>1926000</v>
      </c>
      <c r="H5" s="17" t="s">
        <v>13</v>
      </c>
      <c r="I5" s="17" t="s">
        <v>14</v>
      </c>
      <c r="J5" s="13">
        <v>3</v>
      </c>
      <c r="K5" s="18">
        <v>358</v>
      </c>
      <c r="L5" s="18" t="s">
        <v>94</v>
      </c>
      <c r="M5" s="18" t="s">
        <v>76</v>
      </c>
      <c r="N5" s="18">
        <v>359</v>
      </c>
      <c r="O5" s="18" t="s">
        <v>96</v>
      </c>
      <c r="P5" s="18" t="s">
        <v>76</v>
      </c>
      <c r="Q5" s="18">
        <v>91</v>
      </c>
      <c r="R5" s="18" t="s">
        <v>97</v>
      </c>
      <c r="S5" s="18" t="s">
        <v>68</v>
      </c>
      <c r="T5" s="18">
        <v>7</v>
      </c>
      <c r="U5" s="18" t="s">
        <v>98</v>
      </c>
      <c r="V5" s="18" t="s">
        <v>71</v>
      </c>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t="s">
        <v>84</v>
      </c>
      <c r="AY5" s="18"/>
      <c r="AZ5" s="18" t="s">
        <v>95</v>
      </c>
      <c r="BA5" s="18" t="s">
        <v>85</v>
      </c>
      <c r="BB5" s="18" t="s">
        <v>85</v>
      </c>
      <c r="BC5" s="18"/>
      <c r="BD5" s="18"/>
      <c r="BE5" s="18"/>
      <c r="BF5" s="18"/>
      <c r="BG5" s="18"/>
      <c r="BH5" s="18"/>
    </row>
    <row r="6" spans="1:60" s="19" customFormat="1" ht="55" customHeight="1">
      <c r="A6" s="13">
        <v>10</v>
      </c>
      <c r="B6" s="13" t="s">
        <v>201</v>
      </c>
      <c r="C6" s="13" t="s">
        <v>6</v>
      </c>
      <c r="D6" s="14" t="s">
        <v>35</v>
      </c>
      <c r="E6" s="13" t="s">
        <v>7</v>
      </c>
      <c r="F6" s="15">
        <v>2130000</v>
      </c>
      <c r="G6" s="16">
        <v>320000</v>
      </c>
      <c r="H6" s="17" t="s">
        <v>15</v>
      </c>
      <c r="I6" s="17" t="s">
        <v>16</v>
      </c>
      <c r="J6" s="13">
        <v>3</v>
      </c>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t="s">
        <v>154</v>
      </c>
      <c r="AY6" s="18"/>
      <c r="AZ6" s="18" t="s">
        <v>211</v>
      </c>
      <c r="BA6" s="18"/>
      <c r="BB6" s="18"/>
      <c r="BC6" s="18"/>
      <c r="BD6" s="18"/>
      <c r="BE6" s="18"/>
      <c r="BF6" s="18"/>
      <c r="BG6" s="18"/>
      <c r="BH6" s="18"/>
    </row>
    <row r="7" spans="1:60" s="19" customFormat="1" ht="55" customHeight="1">
      <c r="A7" s="13">
        <v>18</v>
      </c>
      <c r="B7" s="13" t="s">
        <v>202</v>
      </c>
      <c r="C7" s="13" t="s">
        <v>6</v>
      </c>
      <c r="D7" s="14" t="s">
        <v>203</v>
      </c>
      <c r="E7" s="13" t="s">
        <v>8</v>
      </c>
      <c r="F7" s="15">
        <v>25026000</v>
      </c>
      <c r="G7" s="16">
        <v>1920000</v>
      </c>
      <c r="H7" s="17" t="s">
        <v>23</v>
      </c>
      <c r="I7" s="17" t="s">
        <v>24</v>
      </c>
      <c r="J7" s="13" t="s">
        <v>31</v>
      </c>
      <c r="K7" s="18">
        <v>6</v>
      </c>
      <c r="L7" s="18" t="s">
        <v>147</v>
      </c>
      <c r="M7" s="18" t="s">
        <v>71</v>
      </c>
      <c r="N7" s="18">
        <v>49</v>
      </c>
      <c r="O7" s="18" t="s">
        <v>133</v>
      </c>
      <c r="P7" s="18" t="s">
        <v>76</v>
      </c>
      <c r="Q7" s="18">
        <v>1222</v>
      </c>
      <c r="R7" s="18" t="s">
        <v>148</v>
      </c>
      <c r="S7" s="18" t="s">
        <v>68</v>
      </c>
      <c r="T7" s="18">
        <v>9</v>
      </c>
      <c r="U7" s="18" t="s">
        <v>102</v>
      </c>
      <c r="V7" s="18" t="s">
        <v>71</v>
      </c>
      <c r="W7" s="18">
        <v>693</v>
      </c>
      <c r="X7" s="18" t="s">
        <v>149</v>
      </c>
      <c r="Y7" s="18" t="s">
        <v>76</v>
      </c>
      <c r="Z7" s="18">
        <v>100</v>
      </c>
      <c r="AA7" s="18" t="s">
        <v>146</v>
      </c>
      <c r="AB7" s="18" t="s">
        <v>76</v>
      </c>
      <c r="AC7" s="18">
        <v>1870</v>
      </c>
      <c r="AD7" s="18" t="s">
        <v>150</v>
      </c>
      <c r="AE7" s="18" t="s">
        <v>76</v>
      </c>
      <c r="AF7" s="18">
        <v>1608</v>
      </c>
      <c r="AG7" s="18" t="s">
        <v>151</v>
      </c>
      <c r="AH7" s="18" t="s">
        <v>76</v>
      </c>
      <c r="AI7" s="18">
        <v>1059</v>
      </c>
      <c r="AJ7" s="18" t="s">
        <v>141</v>
      </c>
      <c r="AK7" s="18" t="s">
        <v>112</v>
      </c>
      <c r="AL7" s="18">
        <v>1179</v>
      </c>
      <c r="AM7" s="18" t="s">
        <v>152</v>
      </c>
      <c r="AN7" s="18" t="s">
        <v>76</v>
      </c>
      <c r="AO7" s="18">
        <v>37</v>
      </c>
      <c r="AP7" s="18" t="s">
        <v>153</v>
      </c>
      <c r="AQ7" s="18" t="s">
        <v>71</v>
      </c>
      <c r="AR7" s="18" t="s">
        <v>98</v>
      </c>
      <c r="AS7" s="18" t="s">
        <v>71</v>
      </c>
      <c r="AT7" s="18" t="s">
        <v>69</v>
      </c>
      <c r="AU7" s="18" t="s">
        <v>156</v>
      </c>
      <c r="AV7" s="18" t="s">
        <v>157</v>
      </c>
      <c r="AW7" s="18"/>
      <c r="AX7" s="18" t="s">
        <v>154</v>
      </c>
      <c r="AY7" s="18" t="s">
        <v>155</v>
      </c>
      <c r="AZ7" s="18"/>
      <c r="BA7" s="18" t="s">
        <v>87</v>
      </c>
      <c r="BB7" s="18" t="s">
        <v>88</v>
      </c>
      <c r="BC7" s="18"/>
      <c r="BD7" s="18"/>
      <c r="BE7" s="18"/>
      <c r="BF7" s="18"/>
      <c r="BG7" s="18"/>
      <c r="BH7" s="18"/>
    </row>
    <row r="8" spans="1:60" s="19" customFormat="1" ht="55" customHeight="1">
      <c r="A8" s="13">
        <v>19</v>
      </c>
      <c r="B8" s="13" t="s">
        <v>204</v>
      </c>
      <c r="C8" s="13" t="s">
        <v>6</v>
      </c>
      <c r="D8" s="14" t="s">
        <v>203</v>
      </c>
      <c r="E8" s="13" t="s">
        <v>8</v>
      </c>
      <c r="F8" s="15">
        <v>15000000</v>
      </c>
      <c r="G8" s="16">
        <v>3371000</v>
      </c>
      <c r="H8" s="17" t="s">
        <v>25</v>
      </c>
      <c r="I8" s="17" t="s">
        <v>17</v>
      </c>
      <c r="J8" s="13" t="s">
        <v>31</v>
      </c>
      <c r="K8" s="18">
        <v>1059</v>
      </c>
      <c r="L8" s="18" t="s">
        <v>141</v>
      </c>
      <c r="M8" s="18" t="s">
        <v>112</v>
      </c>
      <c r="N8" s="18">
        <v>311</v>
      </c>
      <c r="O8" s="18" t="s">
        <v>142</v>
      </c>
      <c r="P8" s="18" t="s">
        <v>76</v>
      </c>
      <c r="Q8" s="18">
        <v>49</v>
      </c>
      <c r="R8" s="18" t="s">
        <v>133</v>
      </c>
      <c r="S8" s="18" t="s">
        <v>76</v>
      </c>
      <c r="T8" s="18">
        <v>1127</v>
      </c>
      <c r="U8" s="18" t="s">
        <v>143</v>
      </c>
      <c r="V8" s="18" t="s">
        <v>68</v>
      </c>
      <c r="W8" s="18">
        <v>99</v>
      </c>
      <c r="X8" s="18" t="s">
        <v>144</v>
      </c>
      <c r="Y8" s="18" t="s">
        <v>76</v>
      </c>
      <c r="Z8" s="18">
        <v>100</v>
      </c>
      <c r="AA8" s="18" t="s">
        <v>146</v>
      </c>
      <c r="AB8" s="18" t="s">
        <v>76</v>
      </c>
      <c r="AC8" s="18"/>
      <c r="AD8" s="18"/>
      <c r="AE8" s="18"/>
      <c r="AF8" s="18"/>
      <c r="AG8" s="18"/>
      <c r="AH8" s="18"/>
      <c r="AI8" s="18"/>
      <c r="AJ8" s="18"/>
      <c r="AK8" s="18"/>
      <c r="AL8" s="18"/>
      <c r="AM8" s="18"/>
      <c r="AN8" s="18"/>
      <c r="AO8" s="18"/>
      <c r="AP8" s="18"/>
      <c r="AQ8" s="18"/>
      <c r="AR8" s="18"/>
      <c r="AS8" s="18"/>
      <c r="AT8" s="18"/>
      <c r="AU8" s="18"/>
      <c r="AV8" s="18"/>
      <c r="AW8" s="18"/>
      <c r="AX8" s="18" t="s">
        <v>154</v>
      </c>
      <c r="AY8" s="18"/>
      <c r="AZ8" s="18" t="s">
        <v>212</v>
      </c>
      <c r="BA8" s="18" t="s">
        <v>87</v>
      </c>
      <c r="BB8" s="18" t="s">
        <v>88</v>
      </c>
      <c r="BC8" s="18"/>
      <c r="BD8" s="18"/>
      <c r="BE8" s="18"/>
      <c r="BF8" s="18"/>
      <c r="BG8" s="18"/>
      <c r="BH8" s="18"/>
    </row>
    <row r="9" spans="1:60" s="19" customFormat="1" ht="55" customHeight="1">
      <c r="A9" s="13">
        <v>20</v>
      </c>
      <c r="B9" s="13" t="s">
        <v>205</v>
      </c>
      <c r="C9" s="13" t="s">
        <v>6</v>
      </c>
      <c r="D9" s="14" t="s">
        <v>48</v>
      </c>
      <c r="E9" s="13" t="s">
        <v>8</v>
      </c>
      <c r="F9" s="15">
        <v>7815000</v>
      </c>
      <c r="G9" s="16">
        <v>636000</v>
      </c>
      <c r="H9" s="17" t="s">
        <v>26</v>
      </c>
      <c r="I9" s="17" t="s">
        <v>27</v>
      </c>
      <c r="J9" s="13">
        <v>4</v>
      </c>
      <c r="K9" s="18">
        <v>597</v>
      </c>
      <c r="L9" s="18" t="s">
        <v>168</v>
      </c>
      <c r="M9" s="18" t="s">
        <v>76</v>
      </c>
      <c r="N9" s="18">
        <v>693</v>
      </c>
      <c r="O9" s="18" t="s">
        <v>149</v>
      </c>
      <c r="P9" s="18" t="s">
        <v>76</v>
      </c>
      <c r="Q9" s="18">
        <v>102</v>
      </c>
      <c r="R9" s="18" t="s">
        <v>169</v>
      </c>
      <c r="S9" s="18" t="s">
        <v>124</v>
      </c>
      <c r="T9" s="18">
        <v>286</v>
      </c>
      <c r="U9" s="18" t="s">
        <v>170</v>
      </c>
      <c r="V9" s="18" t="s">
        <v>120</v>
      </c>
      <c r="W9" s="18">
        <v>95</v>
      </c>
      <c r="X9" s="18" t="s">
        <v>171</v>
      </c>
      <c r="Y9" s="18" t="s">
        <v>120</v>
      </c>
      <c r="Z9" s="18">
        <v>99</v>
      </c>
      <c r="AA9" s="18" t="s">
        <v>144</v>
      </c>
      <c r="AB9" s="18" t="s">
        <v>76</v>
      </c>
      <c r="AC9" s="18">
        <v>7</v>
      </c>
      <c r="AD9" s="18" t="s">
        <v>98</v>
      </c>
      <c r="AE9" s="18" t="s">
        <v>71</v>
      </c>
      <c r="AF9" s="18"/>
      <c r="AG9" s="18"/>
      <c r="AH9" s="18"/>
      <c r="AI9" s="18"/>
      <c r="AJ9" s="18"/>
      <c r="AK9" s="18"/>
      <c r="AL9" s="18"/>
      <c r="AM9" s="18"/>
      <c r="AN9" s="18"/>
      <c r="AO9" s="18"/>
      <c r="AP9" s="18"/>
      <c r="AQ9" s="18"/>
      <c r="AR9" s="18"/>
      <c r="AS9" s="18"/>
      <c r="AT9" s="18"/>
      <c r="AU9" s="18" t="s">
        <v>172</v>
      </c>
      <c r="AV9" s="18"/>
      <c r="AW9" s="18"/>
      <c r="AX9" s="18" t="s">
        <v>84</v>
      </c>
      <c r="AY9" s="18"/>
      <c r="AZ9" s="18" t="s">
        <v>145</v>
      </c>
      <c r="BA9" s="18" t="s">
        <v>87</v>
      </c>
      <c r="BB9" s="18"/>
      <c r="BC9" s="18"/>
      <c r="BD9" s="18"/>
      <c r="BE9" s="18"/>
      <c r="BF9" s="18"/>
      <c r="BG9" s="18"/>
      <c r="BH9" s="18"/>
    </row>
    <row r="10" spans="1:60" s="19" customFormat="1" ht="55" customHeight="1">
      <c r="A10" s="13">
        <v>30</v>
      </c>
      <c r="B10" s="13" t="s">
        <v>20</v>
      </c>
      <c r="C10" s="13" t="s">
        <v>6</v>
      </c>
      <c r="D10" s="14" t="s">
        <v>21</v>
      </c>
      <c r="E10" s="13" t="s">
        <v>7</v>
      </c>
      <c r="F10" s="15">
        <v>10215000</v>
      </c>
      <c r="G10" s="16">
        <v>2280000</v>
      </c>
      <c r="H10" s="17" t="s">
        <v>29</v>
      </c>
      <c r="I10" s="17" t="s">
        <v>30</v>
      </c>
      <c r="J10" s="13">
        <v>4</v>
      </c>
      <c r="K10" s="18">
        <v>6</v>
      </c>
      <c r="L10" s="18" t="s">
        <v>147</v>
      </c>
      <c r="M10" s="18" t="s">
        <v>71</v>
      </c>
      <c r="N10" s="18">
        <v>2508</v>
      </c>
      <c r="O10" s="18" t="s">
        <v>173</v>
      </c>
      <c r="P10" s="18" t="s">
        <v>76</v>
      </c>
      <c r="Q10" s="18">
        <v>7</v>
      </c>
      <c r="R10" s="18" t="s">
        <v>98</v>
      </c>
      <c r="S10" s="18" t="s">
        <v>71</v>
      </c>
      <c r="T10" s="18"/>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t="s">
        <v>84</v>
      </c>
      <c r="AY10" s="18"/>
      <c r="AZ10" s="18" t="s">
        <v>110</v>
      </c>
      <c r="BA10" s="18"/>
      <c r="BB10" s="18"/>
      <c r="BC10" s="18"/>
      <c r="BD10" s="18"/>
      <c r="BE10" s="18"/>
      <c r="BF10" s="18"/>
      <c r="BG10" s="18"/>
      <c r="BH10" s="18"/>
    </row>
    <row r="11" spans="1:60" s="19" customFormat="1" ht="55" customHeight="1">
      <c r="A11" s="13">
        <v>41</v>
      </c>
      <c r="B11" s="13" t="s">
        <v>206</v>
      </c>
      <c r="C11" s="13" t="s">
        <v>6</v>
      </c>
      <c r="D11" s="14" t="s">
        <v>203</v>
      </c>
      <c r="E11" s="13" t="s">
        <v>8</v>
      </c>
      <c r="F11" s="15">
        <v>3998000</v>
      </c>
      <c r="G11" s="16">
        <v>1012000</v>
      </c>
      <c r="H11" s="17" t="s">
        <v>25</v>
      </c>
      <c r="I11" s="17" t="s">
        <v>28</v>
      </c>
      <c r="J11" s="13">
        <v>5</v>
      </c>
      <c r="K11" s="18">
        <v>1870</v>
      </c>
      <c r="L11" s="18" t="s">
        <v>150</v>
      </c>
      <c r="M11" s="18" t="s">
        <v>76</v>
      </c>
      <c r="N11" s="18">
        <v>306</v>
      </c>
      <c r="O11" s="18" t="s">
        <v>158</v>
      </c>
      <c r="P11" s="18" t="s">
        <v>68</v>
      </c>
      <c r="Q11" s="18">
        <v>2334</v>
      </c>
      <c r="R11" s="18" t="s">
        <v>159</v>
      </c>
      <c r="S11" s="18" t="s">
        <v>160</v>
      </c>
      <c r="T11" s="18">
        <v>7</v>
      </c>
      <c r="U11" s="18" t="s">
        <v>98</v>
      </c>
      <c r="V11" s="18" t="s">
        <v>71</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t="s">
        <v>161</v>
      </c>
      <c r="AV11" s="18"/>
      <c r="AW11" s="18"/>
      <c r="AX11" s="18" t="s">
        <v>134</v>
      </c>
      <c r="AY11" s="18"/>
      <c r="AZ11" s="18"/>
      <c r="BA11" s="18" t="s">
        <v>87</v>
      </c>
      <c r="BB11" s="18"/>
      <c r="BC11" s="18"/>
      <c r="BD11" s="18"/>
      <c r="BE11" s="18"/>
      <c r="BF11" s="18"/>
      <c r="BG11" s="18"/>
      <c r="BH11" s="18"/>
    </row>
    <row r="12" spans="1:60" s="19" customFormat="1" ht="55" customHeight="1">
      <c r="A12" s="13">
        <v>78</v>
      </c>
      <c r="B12" s="18" t="s">
        <v>39</v>
      </c>
      <c r="C12" s="13" t="s">
        <v>32</v>
      </c>
      <c r="D12" s="18" t="s">
        <v>207</v>
      </c>
      <c r="E12" s="18" t="s">
        <v>7</v>
      </c>
      <c r="F12" s="20">
        <v>22657041</v>
      </c>
      <c r="G12" s="20">
        <v>1545953.3832876373</v>
      </c>
      <c r="H12" s="17" t="s">
        <v>51</v>
      </c>
      <c r="I12" s="17" t="s">
        <v>52</v>
      </c>
      <c r="J12" s="13">
        <v>3</v>
      </c>
      <c r="K12" s="18">
        <v>269</v>
      </c>
      <c r="L12" s="18" t="s">
        <v>179</v>
      </c>
      <c r="M12" s="18" t="s">
        <v>68</v>
      </c>
      <c r="N12" s="18">
        <v>9</v>
      </c>
      <c r="O12" s="18" t="s">
        <v>102</v>
      </c>
      <c r="P12" s="18" t="s">
        <v>71</v>
      </c>
      <c r="Q12" s="18">
        <v>10</v>
      </c>
      <c r="R12" s="18" t="s">
        <v>181</v>
      </c>
      <c r="S12" s="18" t="s">
        <v>71</v>
      </c>
      <c r="T12" s="18">
        <v>751</v>
      </c>
      <c r="U12" s="18" t="s">
        <v>182</v>
      </c>
      <c r="V12" s="18" t="s">
        <v>132</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t="s">
        <v>183</v>
      </c>
      <c r="AV12" s="18" t="s">
        <v>184</v>
      </c>
      <c r="AW12" s="18" t="s">
        <v>185</v>
      </c>
      <c r="AX12" s="18" t="s">
        <v>84</v>
      </c>
      <c r="AY12" s="18"/>
      <c r="AZ12" s="18" t="s">
        <v>180</v>
      </c>
      <c r="BA12" s="18" t="s">
        <v>85</v>
      </c>
      <c r="BB12" s="18" t="s">
        <v>86</v>
      </c>
      <c r="BC12" s="18" t="s">
        <v>119</v>
      </c>
      <c r="BD12" s="18" t="s">
        <v>99</v>
      </c>
      <c r="BE12" s="18" t="s">
        <v>99</v>
      </c>
      <c r="BF12" s="18"/>
      <c r="BG12" s="18"/>
      <c r="BH12" s="18"/>
    </row>
    <row r="13" spans="1:60" s="19" customFormat="1" ht="55" customHeight="1">
      <c r="A13" s="13">
        <v>80</v>
      </c>
      <c r="B13" s="18" t="s">
        <v>40</v>
      </c>
      <c r="C13" s="13" t="s">
        <v>32</v>
      </c>
      <c r="D13" s="18" t="s">
        <v>46</v>
      </c>
      <c r="E13" s="18" t="s">
        <v>7</v>
      </c>
      <c r="F13" s="21">
        <v>2567230</v>
      </c>
      <c r="G13" s="20">
        <v>281562.18449519231</v>
      </c>
      <c r="H13" s="17" t="s">
        <v>53</v>
      </c>
      <c r="I13" s="17" t="s">
        <v>52</v>
      </c>
      <c r="J13" s="13">
        <v>4</v>
      </c>
      <c r="K13" s="18">
        <v>3135</v>
      </c>
      <c r="L13" s="18" t="s">
        <v>108</v>
      </c>
      <c r="M13" s="18" t="s">
        <v>109</v>
      </c>
      <c r="N13" s="18">
        <v>1246</v>
      </c>
      <c r="O13" s="18" t="s">
        <v>111</v>
      </c>
      <c r="P13" s="18" t="s">
        <v>112</v>
      </c>
      <c r="Q13" s="18">
        <v>3137</v>
      </c>
      <c r="R13" s="18" t="s">
        <v>113</v>
      </c>
      <c r="S13" s="18" t="s">
        <v>114</v>
      </c>
      <c r="T13" s="18" t="s">
        <v>102</v>
      </c>
      <c r="U13" s="18" t="s">
        <v>71</v>
      </c>
      <c r="V13" s="18" t="s">
        <v>95</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t="s">
        <v>115</v>
      </c>
      <c r="AV13" s="18" t="s">
        <v>116</v>
      </c>
      <c r="AW13" s="18" t="s">
        <v>117</v>
      </c>
      <c r="AX13" s="18" t="s">
        <v>84</v>
      </c>
      <c r="AY13" s="18"/>
      <c r="AZ13" s="18" t="s">
        <v>110</v>
      </c>
      <c r="BA13" s="18" t="s">
        <v>85</v>
      </c>
      <c r="BB13" s="18" t="s">
        <v>99</v>
      </c>
      <c r="BC13" s="18" t="s">
        <v>99</v>
      </c>
      <c r="BD13" s="18"/>
      <c r="BE13" s="18"/>
      <c r="BF13" s="18"/>
      <c r="BG13" s="18"/>
      <c r="BH13" s="18"/>
    </row>
    <row r="14" spans="1:60" s="19" customFormat="1" ht="55" customHeight="1">
      <c r="A14" s="13">
        <v>81</v>
      </c>
      <c r="B14" s="18" t="s">
        <v>41</v>
      </c>
      <c r="C14" s="13" t="s">
        <v>32</v>
      </c>
      <c r="D14" s="18" t="s">
        <v>6</v>
      </c>
      <c r="E14" s="18" t="s">
        <v>7</v>
      </c>
      <c r="F14" s="20">
        <v>5380046</v>
      </c>
      <c r="G14" s="20">
        <v>445893.91235240689</v>
      </c>
      <c r="H14" s="17" t="s">
        <v>54</v>
      </c>
      <c r="I14" s="17" t="s">
        <v>50</v>
      </c>
      <c r="J14" s="13" t="s">
        <v>208</v>
      </c>
      <c r="K14" s="18">
        <v>9</v>
      </c>
      <c r="L14" s="18" t="s">
        <v>102</v>
      </c>
      <c r="M14" s="18" t="s">
        <v>71</v>
      </c>
      <c r="N14" s="18"/>
      <c r="O14" s="18"/>
      <c r="P14" s="18"/>
      <c r="Q14" s="18"/>
      <c r="R14" s="18"/>
      <c r="S14" s="18"/>
      <c r="T14" s="18"/>
      <c r="U14" s="18"/>
      <c r="V14" s="18"/>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t="s">
        <v>135</v>
      </c>
      <c r="AV14" s="18" t="s">
        <v>136</v>
      </c>
      <c r="AW14" s="18" t="s">
        <v>137</v>
      </c>
      <c r="AX14" s="18" t="s">
        <v>84</v>
      </c>
      <c r="AY14" s="18"/>
      <c r="AZ14" s="18" t="s">
        <v>138</v>
      </c>
      <c r="BA14" s="18" t="s">
        <v>85</v>
      </c>
      <c r="BB14" s="18" t="s">
        <v>85</v>
      </c>
      <c r="BC14" s="18" t="s">
        <v>85</v>
      </c>
      <c r="BD14" s="18" t="s">
        <v>85</v>
      </c>
      <c r="BE14" s="18" t="s">
        <v>86</v>
      </c>
      <c r="BF14" s="18" t="s">
        <v>99</v>
      </c>
      <c r="BG14" s="18" t="s">
        <v>99</v>
      </c>
      <c r="BH14" s="18" t="s">
        <v>99</v>
      </c>
    </row>
    <row r="15" spans="1:60" s="26" customFormat="1" ht="55" customHeight="1">
      <c r="A15" s="13">
        <v>82</v>
      </c>
      <c r="B15" s="14" t="s">
        <v>42</v>
      </c>
      <c r="C15" s="13" t="s">
        <v>32</v>
      </c>
      <c r="D15" s="14" t="s">
        <v>203</v>
      </c>
      <c r="E15" s="18" t="s">
        <v>7</v>
      </c>
      <c r="F15" s="20">
        <v>2000000</v>
      </c>
      <c r="G15" s="20">
        <v>411870.90950124129</v>
      </c>
      <c r="H15" s="17" t="s">
        <v>55</v>
      </c>
      <c r="I15" s="17" t="s">
        <v>56</v>
      </c>
      <c r="J15" s="13" t="s">
        <v>209</v>
      </c>
      <c r="K15" s="18">
        <v>9</v>
      </c>
      <c r="L15" s="18" t="s">
        <v>102</v>
      </c>
      <c r="M15" s="18" t="s">
        <v>71</v>
      </c>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8" t="s">
        <v>139</v>
      </c>
      <c r="AV15" s="18" t="s">
        <v>140</v>
      </c>
      <c r="AW15" s="18"/>
      <c r="AX15" s="18" t="s">
        <v>84</v>
      </c>
      <c r="AY15" s="18"/>
      <c r="AZ15" s="18" t="s">
        <v>138</v>
      </c>
      <c r="BA15" s="18" t="s">
        <v>85</v>
      </c>
      <c r="BB15" s="18" t="s">
        <v>85</v>
      </c>
      <c r="BC15" s="18" t="s">
        <v>85</v>
      </c>
      <c r="BD15" s="18" t="s">
        <v>86</v>
      </c>
      <c r="BE15" s="14"/>
      <c r="BF15" s="14"/>
      <c r="BG15" s="14"/>
      <c r="BH15" s="14"/>
    </row>
    <row r="16" spans="1:60" s="19" customFormat="1" ht="55" customHeight="1">
      <c r="A16" s="13">
        <v>84</v>
      </c>
      <c r="B16" s="18" t="s">
        <v>43</v>
      </c>
      <c r="C16" s="13" t="s">
        <v>32</v>
      </c>
      <c r="D16" s="18" t="s">
        <v>48</v>
      </c>
      <c r="E16" s="18" t="s">
        <v>7</v>
      </c>
      <c r="F16" s="20">
        <v>7796186</v>
      </c>
      <c r="G16" s="20">
        <v>1558383.291347207</v>
      </c>
      <c r="H16" s="17" t="s">
        <v>57</v>
      </c>
      <c r="I16" s="17" t="s">
        <v>58</v>
      </c>
      <c r="J16" s="13">
        <v>4</v>
      </c>
      <c r="K16" s="18">
        <v>9</v>
      </c>
      <c r="L16" s="18" t="s">
        <v>102</v>
      </c>
      <c r="M16" s="18" t="s">
        <v>71</v>
      </c>
      <c r="N16" s="18"/>
      <c r="O16" s="18"/>
      <c r="P16" s="18"/>
      <c r="Q16" s="18"/>
      <c r="R16" s="18"/>
      <c r="S16" s="18"/>
      <c r="T16" s="18"/>
      <c r="U16" s="18"/>
      <c r="V16" s="18"/>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t="s">
        <v>103</v>
      </c>
      <c r="AV16" s="18" t="s">
        <v>104</v>
      </c>
      <c r="AW16" s="18" t="s">
        <v>105</v>
      </c>
      <c r="AX16" s="18" t="s">
        <v>84</v>
      </c>
      <c r="AY16" s="18"/>
      <c r="AZ16" s="18" t="s">
        <v>106</v>
      </c>
      <c r="BA16" s="18" t="s">
        <v>85</v>
      </c>
      <c r="BB16" s="18" t="s">
        <v>107</v>
      </c>
      <c r="BC16" s="18" t="s">
        <v>86</v>
      </c>
      <c r="BD16" s="18" t="s">
        <v>86</v>
      </c>
      <c r="BE16" s="18"/>
      <c r="BF16" s="18"/>
      <c r="BG16" s="18"/>
      <c r="BH16" s="18"/>
    </row>
    <row r="17" spans="1:60" s="19" customFormat="1" ht="55" customHeight="1">
      <c r="A17" s="13">
        <v>89</v>
      </c>
      <c r="B17" s="18" t="s">
        <v>44</v>
      </c>
      <c r="C17" s="13" t="s">
        <v>32</v>
      </c>
      <c r="D17" s="18" t="s">
        <v>47</v>
      </c>
      <c r="E17" s="18" t="s">
        <v>7</v>
      </c>
      <c r="F17" s="22">
        <v>5342858</v>
      </c>
      <c r="G17" s="20">
        <v>1335714.5</v>
      </c>
      <c r="H17" s="23">
        <v>43466</v>
      </c>
      <c r="I17" s="23">
        <v>44926</v>
      </c>
      <c r="J17" s="13" t="s">
        <v>209</v>
      </c>
      <c r="K17" s="18"/>
      <c r="L17" s="18"/>
      <c r="M17" s="18"/>
      <c r="N17" s="18"/>
      <c r="O17" s="18"/>
      <c r="P17" s="18"/>
      <c r="Q17" s="18"/>
      <c r="R17" s="18"/>
      <c r="S17" s="18"/>
      <c r="T17" s="18"/>
      <c r="U17" s="18"/>
      <c r="V17" s="18"/>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t="s">
        <v>175</v>
      </c>
      <c r="AV17" s="18" t="s">
        <v>176</v>
      </c>
      <c r="AW17" s="18" t="s">
        <v>177</v>
      </c>
      <c r="AX17" s="18" t="s">
        <v>84</v>
      </c>
      <c r="AY17" s="18"/>
      <c r="AZ17" s="18" t="s">
        <v>178</v>
      </c>
      <c r="BA17" s="18" t="s">
        <v>85</v>
      </c>
      <c r="BB17" s="18"/>
      <c r="BC17" s="18"/>
      <c r="BD17" s="18"/>
      <c r="BE17" s="18"/>
      <c r="BF17" s="18"/>
      <c r="BG17" s="18"/>
      <c r="BH17" s="18"/>
    </row>
    <row r="18" spans="1:60" s="19" customFormat="1" ht="55" customHeight="1">
      <c r="A18" s="13">
        <v>91</v>
      </c>
      <c r="B18" s="18" t="s">
        <v>45</v>
      </c>
      <c r="C18" s="13" t="s">
        <v>32</v>
      </c>
      <c r="D18" s="18" t="s">
        <v>49</v>
      </c>
      <c r="E18" s="18" t="s">
        <v>7</v>
      </c>
      <c r="F18" s="20">
        <v>20000000</v>
      </c>
      <c r="G18" s="20">
        <v>1750000</v>
      </c>
      <c r="H18" s="23">
        <v>43466</v>
      </c>
      <c r="I18" s="23">
        <v>44926</v>
      </c>
      <c r="J18" s="14" t="s">
        <v>210</v>
      </c>
      <c r="K18" s="18"/>
      <c r="L18" s="18"/>
      <c r="M18" s="18"/>
      <c r="N18" s="18"/>
      <c r="O18" s="18"/>
      <c r="P18" s="18"/>
      <c r="Q18" s="18"/>
      <c r="R18" s="18"/>
      <c r="S18" s="18"/>
      <c r="T18" s="18"/>
      <c r="U18" s="18"/>
      <c r="V18" s="18"/>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t="s">
        <v>84</v>
      </c>
      <c r="AY18" s="18"/>
      <c r="AZ18" s="18" t="s">
        <v>174</v>
      </c>
      <c r="BA18" s="18"/>
      <c r="BB18" s="18"/>
      <c r="BC18" s="18"/>
      <c r="BD18" s="18"/>
      <c r="BE18" s="18"/>
      <c r="BF18" s="18"/>
      <c r="BG18" s="18"/>
      <c r="BH18" s="18"/>
    </row>
    <row r="19" spans="1:60" s="19" customFormat="1" ht="55" customHeight="1">
      <c r="A19" s="24">
        <v>100</v>
      </c>
      <c r="B19" s="18" t="s">
        <v>60</v>
      </c>
      <c r="C19" s="24" t="s">
        <v>33</v>
      </c>
      <c r="D19" s="18" t="s">
        <v>59</v>
      </c>
      <c r="E19" s="18" t="s">
        <v>7</v>
      </c>
      <c r="F19" s="27">
        <v>3013000</v>
      </c>
      <c r="G19" s="27">
        <f t="shared" ref="G19:G20" si="0">F19</f>
        <v>3013000</v>
      </c>
      <c r="H19" s="25">
        <v>43009</v>
      </c>
      <c r="I19" s="25">
        <v>44104</v>
      </c>
      <c r="J19" s="24">
        <v>1</v>
      </c>
      <c r="K19" s="18">
        <v>243</v>
      </c>
      <c r="L19" s="18" t="s">
        <v>121</v>
      </c>
      <c r="M19" s="18" t="s">
        <v>68</v>
      </c>
      <c r="N19" s="18">
        <v>242</v>
      </c>
      <c r="O19" s="18" t="s">
        <v>122</v>
      </c>
      <c r="P19" s="18" t="s">
        <v>68</v>
      </c>
      <c r="Q19" s="18">
        <v>1271</v>
      </c>
      <c r="R19" s="18" t="s">
        <v>123</v>
      </c>
      <c r="S19" s="18" t="s">
        <v>124</v>
      </c>
      <c r="T19" s="18">
        <v>2287</v>
      </c>
      <c r="U19" s="18" t="s">
        <v>125</v>
      </c>
      <c r="V19" s="18" t="s">
        <v>68</v>
      </c>
      <c r="W19" s="18">
        <v>2289</v>
      </c>
      <c r="X19" s="18" t="s">
        <v>126</v>
      </c>
      <c r="Y19" s="18" t="s">
        <v>68</v>
      </c>
      <c r="Z19" s="18">
        <v>2291</v>
      </c>
      <c r="AA19" s="18" t="s">
        <v>128</v>
      </c>
      <c r="AB19" s="18" t="s">
        <v>114</v>
      </c>
      <c r="AC19" s="18">
        <v>5</v>
      </c>
      <c r="AD19" s="18" t="s">
        <v>70</v>
      </c>
      <c r="AE19" s="18" t="s">
        <v>71</v>
      </c>
      <c r="AF19" s="18"/>
      <c r="AG19" s="18"/>
      <c r="AH19" s="18"/>
      <c r="AI19" s="18"/>
      <c r="AJ19" s="18"/>
      <c r="AK19" s="18"/>
      <c r="AL19" s="18"/>
      <c r="AM19" s="18"/>
      <c r="AN19" s="18"/>
      <c r="AO19" s="18"/>
      <c r="AP19" s="18"/>
      <c r="AQ19" s="18"/>
      <c r="AR19" s="18"/>
      <c r="AS19" s="18"/>
      <c r="AT19" s="18"/>
      <c r="AU19" s="18" t="s">
        <v>129</v>
      </c>
      <c r="AV19" s="18" t="s">
        <v>130</v>
      </c>
      <c r="AW19" s="18" t="s">
        <v>131</v>
      </c>
      <c r="AX19" s="18" t="s">
        <v>84</v>
      </c>
      <c r="AY19" s="18"/>
      <c r="AZ19" s="18" t="s">
        <v>69</v>
      </c>
      <c r="BA19" s="18" t="s">
        <v>85</v>
      </c>
      <c r="BB19" s="18" t="s">
        <v>85</v>
      </c>
      <c r="BC19" s="18" t="s">
        <v>86</v>
      </c>
      <c r="BD19" s="18" t="s">
        <v>99</v>
      </c>
      <c r="BE19" s="18"/>
      <c r="BF19" s="18"/>
      <c r="BG19" s="18"/>
      <c r="BH19" s="18"/>
    </row>
    <row r="20" spans="1:60" s="19" customFormat="1" ht="55" customHeight="1">
      <c r="A20" s="24">
        <v>103</v>
      </c>
      <c r="B20" s="18" t="s">
        <v>61</v>
      </c>
      <c r="C20" s="24" t="s">
        <v>33</v>
      </c>
      <c r="D20" s="18" t="s">
        <v>64</v>
      </c>
      <c r="E20" s="18" t="s">
        <v>7</v>
      </c>
      <c r="F20" s="27">
        <v>2296239</v>
      </c>
      <c r="G20" s="27">
        <f t="shared" si="0"/>
        <v>2296239</v>
      </c>
      <c r="H20" s="25" t="s">
        <v>62</v>
      </c>
      <c r="I20" s="25" t="s">
        <v>63</v>
      </c>
      <c r="J20" s="18">
        <v>4</v>
      </c>
      <c r="K20" s="18">
        <v>5</v>
      </c>
      <c r="L20" s="18" t="s">
        <v>70</v>
      </c>
      <c r="M20" s="18" t="s">
        <v>71</v>
      </c>
      <c r="N20" s="18"/>
      <c r="O20" s="18"/>
      <c r="P20" s="18"/>
      <c r="Q20" s="18"/>
      <c r="R20" s="18"/>
      <c r="S20" s="18"/>
      <c r="T20" s="18"/>
      <c r="U20" s="18"/>
      <c r="V20" s="18"/>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t="s">
        <v>84</v>
      </c>
      <c r="AY20" s="18"/>
      <c r="AZ20" s="18" t="s">
        <v>69</v>
      </c>
      <c r="BA20" s="18" t="s">
        <v>86</v>
      </c>
      <c r="BB20" s="18"/>
      <c r="BC20" s="18"/>
      <c r="BD20" s="18"/>
      <c r="BE20" s="18"/>
      <c r="BF20" s="18"/>
      <c r="BG20" s="18"/>
      <c r="BH20" s="18"/>
    </row>
    <row r="21" spans="1:60" s="19" customFormat="1" ht="55" customHeight="1">
      <c r="A21" s="13"/>
      <c r="B21" s="18" t="s">
        <v>191</v>
      </c>
      <c r="C21" s="13" t="s">
        <v>196</v>
      </c>
      <c r="D21" s="18" t="s">
        <v>192</v>
      </c>
      <c r="E21" s="18" t="s">
        <v>7</v>
      </c>
      <c r="F21" s="15">
        <v>49461485</v>
      </c>
      <c r="G21" s="20">
        <v>1715000</v>
      </c>
      <c r="H21" s="17" t="s">
        <v>193</v>
      </c>
      <c r="I21" s="17">
        <v>43830</v>
      </c>
      <c r="J21" s="13">
        <v>3</v>
      </c>
      <c r="K21" s="18"/>
      <c r="L21" s="18"/>
      <c r="M21" s="18"/>
      <c r="N21" s="18"/>
      <c r="O21" s="18"/>
      <c r="P21" s="18"/>
      <c r="Q21" s="18"/>
      <c r="R21" s="18"/>
      <c r="S21" s="18"/>
      <c r="T21" s="18"/>
      <c r="U21" s="18"/>
      <c r="V21" s="18"/>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t="s">
        <v>84</v>
      </c>
      <c r="AY21" s="18"/>
      <c r="AZ21" s="18" t="s">
        <v>194</v>
      </c>
      <c r="BA21" s="18"/>
      <c r="BB21" s="18"/>
      <c r="BC21" s="18"/>
      <c r="BD21" s="18"/>
      <c r="BE21" s="18"/>
      <c r="BF21" s="18"/>
      <c r="BG21" s="18"/>
      <c r="BH21" s="18"/>
    </row>
    <row r="22" spans="1:60" s="19" customFormat="1" ht="55" customHeight="1">
      <c r="A22" s="13"/>
      <c r="B22" s="18" t="s">
        <v>195</v>
      </c>
      <c r="C22" s="13" t="s">
        <v>196</v>
      </c>
      <c r="D22" s="18" t="s">
        <v>48</v>
      </c>
      <c r="E22" s="18" t="s">
        <v>7</v>
      </c>
      <c r="F22" s="15">
        <v>12200000</v>
      </c>
      <c r="G22" s="20">
        <v>625000</v>
      </c>
      <c r="H22" s="17">
        <v>43739</v>
      </c>
      <c r="I22" s="17">
        <v>43738</v>
      </c>
      <c r="J22" s="13">
        <v>3</v>
      </c>
      <c r="K22" s="18"/>
      <c r="L22" s="18"/>
      <c r="M22" s="18"/>
      <c r="N22" s="18"/>
      <c r="O22" s="18"/>
      <c r="P22" s="18"/>
      <c r="Q22" s="18"/>
      <c r="R22" s="18"/>
      <c r="S22" s="18"/>
      <c r="T22" s="18"/>
      <c r="U22" s="18"/>
      <c r="V22" s="18"/>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t="s">
        <v>213</v>
      </c>
      <c r="AY22" s="18"/>
      <c r="AZ22" s="18" t="s">
        <v>145</v>
      </c>
      <c r="BA22" s="18"/>
      <c r="BB22" s="18"/>
      <c r="BC22" s="18"/>
      <c r="BD22" s="18"/>
      <c r="BE22" s="18"/>
      <c r="BF22" s="18"/>
      <c r="BG22" s="18"/>
      <c r="BH22" s="18"/>
    </row>
  </sheetData>
  <autoFilter ref="A2:BH22" xr:uid="{2DB7A851-06C8-284A-988F-ED387CB8D706}"/>
  <sortState ref="A3:J18">
    <sortCondition ref="C2"/>
  </sortState>
  <mergeCells count="14">
    <mergeCell ref="BA1:BH1"/>
    <mergeCell ref="AU1:AZ1"/>
    <mergeCell ref="AO1:AQ1"/>
    <mergeCell ref="AR1:AT1"/>
    <mergeCell ref="K1:M1"/>
    <mergeCell ref="N1:P1"/>
    <mergeCell ref="Q1:S1"/>
    <mergeCell ref="Z1:AB1"/>
    <mergeCell ref="AC1:AE1"/>
    <mergeCell ref="AL1:AN1"/>
    <mergeCell ref="AI1:AK1"/>
    <mergeCell ref="AF1:AH1"/>
    <mergeCell ref="T1:V1"/>
    <mergeCell ref="W1:Y1"/>
  </mergeCells>
  <phoneticPr fontId="3" type="noConversion"/>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 of 20 Largest Projects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Sara</cp:lastModifiedBy>
  <dcterms:created xsi:type="dcterms:W3CDTF">2019-09-26T00:56:43Z</dcterms:created>
  <dcterms:modified xsi:type="dcterms:W3CDTF">2019-10-03T12:36:23Z</dcterms:modified>
</cp:coreProperties>
</file>